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0" windowWidth="20115" windowHeight="8010" activeTab="6"/>
  </bookViews>
  <sheets>
    <sheet name="Avril" sheetId="9" r:id="rId1"/>
    <sheet name="Mai" sheetId="4" r:id="rId2"/>
    <sheet name="Juin" sheetId="2" r:id="rId3"/>
    <sheet name="Juillet" sheetId="6" r:id="rId4"/>
    <sheet name="Aout" sheetId="5" r:id="rId5"/>
    <sheet name="Septembre" sheetId="10" r:id="rId6"/>
    <sheet name="Etat déclaratif" sheetId="3" r:id="rId7"/>
  </sheets>
  <calcPr calcId="125725"/>
</workbook>
</file>

<file path=xl/calcChain.xml><?xml version="1.0" encoding="utf-8"?>
<calcChain xmlns="http://schemas.openxmlformats.org/spreadsheetml/2006/main">
  <c r="D11" i="4"/>
  <c r="D11" i="2" s="1"/>
  <c r="D11" i="6" s="1"/>
  <c r="D11" i="5" s="1"/>
  <c r="D11" i="10" s="1"/>
  <c r="C15" i="3" s="1"/>
  <c r="D10" i="4"/>
  <c r="D10" i="2" s="1"/>
  <c r="D10" i="6" s="1"/>
  <c r="D10" i="5" s="1"/>
  <c r="D10" i="10" s="1"/>
  <c r="C14" i="3" s="1"/>
  <c r="D8" i="4"/>
  <c r="D8" i="2" s="1"/>
  <c r="D8" i="6" s="1"/>
  <c r="D8" i="5" s="1"/>
  <c r="D8" i="10" s="1"/>
  <c r="C11" i="3" s="1"/>
  <c r="D7" i="4"/>
  <c r="D7" i="2" s="1"/>
  <c r="D7" i="6" s="1"/>
  <c r="D7" i="5" s="1"/>
  <c r="D7" i="10" s="1"/>
  <c r="C10" i="3" s="1"/>
  <c r="D5" i="4"/>
  <c r="D5" i="2" s="1"/>
  <c r="D5" i="6" s="1"/>
  <c r="D5" i="5" s="1"/>
  <c r="D5" i="10" s="1"/>
  <c r="C8" i="3" s="1"/>
  <c r="D4" i="4"/>
  <c r="D4" i="2" s="1"/>
  <c r="D4" i="6" s="1"/>
  <c r="D4" i="5" s="1"/>
  <c r="D4" i="10" s="1"/>
  <c r="C7" i="3" s="1"/>
  <c r="F27"/>
  <c r="F26"/>
  <c r="F25"/>
  <c r="F24"/>
  <c r="F23"/>
  <c r="D27"/>
  <c r="D26"/>
  <c r="D25"/>
  <c r="D24"/>
  <c r="D23"/>
  <c r="C27"/>
  <c r="C26"/>
  <c r="C25"/>
  <c r="C24"/>
  <c r="C23"/>
  <c r="N68" i="4"/>
  <c r="B23" i="3" s="1"/>
  <c r="N68" i="2"/>
  <c r="B24" i="3" s="1"/>
  <c r="N68" i="6"/>
  <c r="B25" i="3" s="1"/>
  <c r="N68" i="5"/>
  <c r="B26" i="3" s="1"/>
  <c r="N68" i="10"/>
  <c r="B27" i="3" s="1"/>
  <c r="F68" i="10"/>
  <c r="E68"/>
  <c r="Q67"/>
  <c r="R67" s="1"/>
  <c r="P67"/>
  <c r="N67" s="1"/>
  <c r="H67"/>
  <c r="I67" s="1"/>
  <c r="G67"/>
  <c r="R66"/>
  <c r="Q66"/>
  <c r="S66" s="1"/>
  <c r="T66" s="1"/>
  <c r="J66" s="1"/>
  <c r="P66"/>
  <c r="N66" s="1"/>
  <c r="H66"/>
  <c r="I66" s="1"/>
  <c r="G66"/>
  <c r="R65"/>
  <c r="Q65"/>
  <c r="S65" s="1"/>
  <c r="T65" s="1"/>
  <c r="P65"/>
  <c r="N65" s="1"/>
  <c r="H65"/>
  <c r="I65" s="1"/>
  <c r="G65"/>
  <c r="R64"/>
  <c r="Q64"/>
  <c r="S64" s="1"/>
  <c r="T64" s="1"/>
  <c r="J64" s="1"/>
  <c r="P64"/>
  <c r="N64" s="1"/>
  <c r="H64"/>
  <c r="I64" s="1"/>
  <c r="G64"/>
  <c r="R63"/>
  <c r="Q63"/>
  <c r="S63" s="1"/>
  <c r="T63" s="1"/>
  <c r="P63"/>
  <c r="N63" s="1"/>
  <c r="H63"/>
  <c r="I63" s="1"/>
  <c r="G63"/>
  <c r="R62"/>
  <c r="Q62"/>
  <c r="S62" s="1"/>
  <c r="T62" s="1"/>
  <c r="J62" s="1"/>
  <c r="P62"/>
  <c r="N62" s="1"/>
  <c r="H62"/>
  <c r="I62" s="1"/>
  <c r="G62"/>
  <c r="R61"/>
  <c r="Q61"/>
  <c r="S61" s="1"/>
  <c r="T61" s="1"/>
  <c r="P61"/>
  <c r="N61" s="1"/>
  <c r="H61"/>
  <c r="I61" s="1"/>
  <c r="G61"/>
  <c r="R60"/>
  <c r="Q60"/>
  <c r="S60" s="1"/>
  <c r="T60" s="1"/>
  <c r="J60" s="1"/>
  <c r="P60"/>
  <c r="N60" s="1"/>
  <c r="H60"/>
  <c r="I60" s="1"/>
  <c r="G60"/>
  <c r="R59"/>
  <c r="Q59"/>
  <c r="S59" s="1"/>
  <c r="T59" s="1"/>
  <c r="P59"/>
  <c r="N59" s="1"/>
  <c r="H59"/>
  <c r="I59" s="1"/>
  <c r="G59"/>
  <c r="R58"/>
  <c r="Q58"/>
  <c r="S58" s="1"/>
  <c r="T58" s="1"/>
  <c r="J58" s="1"/>
  <c r="P58"/>
  <c r="N58" s="1"/>
  <c r="H58"/>
  <c r="I58" s="1"/>
  <c r="G58"/>
  <c r="R57"/>
  <c r="Q57"/>
  <c r="S57" s="1"/>
  <c r="T57" s="1"/>
  <c r="P57"/>
  <c r="N57" s="1"/>
  <c r="H57"/>
  <c r="I57" s="1"/>
  <c r="G57"/>
  <c r="R56"/>
  <c r="Q56"/>
  <c r="S56" s="1"/>
  <c r="T56" s="1"/>
  <c r="J56" s="1"/>
  <c r="P56"/>
  <c r="N56" s="1"/>
  <c r="H56"/>
  <c r="I56" s="1"/>
  <c r="G56"/>
  <c r="R55"/>
  <c r="Q55"/>
  <c r="S55" s="1"/>
  <c r="T55" s="1"/>
  <c r="P55"/>
  <c r="N55" s="1"/>
  <c r="H55"/>
  <c r="I55" s="1"/>
  <c r="G55"/>
  <c r="R54"/>
  <c r="Q54"/>
  <c r="S54" s="1"/>
  <c r="T54" s="1"/>
  <c r="J54" s="1"/>
  <c r="P54"/>
  <c r="N54" s="1"/>
  <c r="H54"/>
  <c r="I54" s="1"/>
  <c r="G54"/>
  <c r="R53"/>
  <c r="Q53"/>
  <c r="S53" s="1"/>
  <c r="T53" s="1"/>
  <c r="P53"/>
  <c r="N53" s="1"/>
  <c r="H53"/>
  <c r="I53" s="1"/>
  <c r="G53"/>
  <c r="R52"/>
  <c r="Q52"/>
  <c r="S52" s="1"/>
  <c r="T52" s="1"/>
  <c r="J52" s="1"/>
  <c r="P52"/>
  <c r="N52" s="1"/>
  <c r="H52"/>
  <c r="I52" s="1"/>
  <c r="G52"/>
  <c r="R51"/>
  <c r="Q51"/>
  <c r="S51" s="1"/>
  <c r="T51" s="1"/>
  <c r="P51"/>
  <c r="N51" s="1"/>
  <c r="H51"/>
  <c r="I51" s="1"/>
  <c r="G51"/>
  <c r="R50"/>
  <c r="Q50"/>
  <c r="S50" s="1"/>
  <c r="T50" s="1"/>
  <c r="J50" s="1"/>
  <c r="P50"/>
  <c r="N50" s="1"/>
  <c r="H50"/>
  <c r="I50" s="1"/>
  <c r="G50"/>
  <c r="R49"/>
  <c r="Q49"/>
  <c r="S49" s="1"/>
  <c r="T49" s="1"/>
  <c r="P49"/>
  <c r="N49" s="1"/>
  <c r="H49"/>
  <c r="I49" s="1"/>
  <c r="G49"/>
  <c r="R48"/>
  <c r="Q48"/>
  <c r="S48" s="1"/>
  <c r="T48" s="1"/>
  <c r="J48" s="1"/>
  <c r="P48"/>
  <c r="N48" s="1"/>
  <c r="H48"/>
  <c r="I48" s="1"/>
  <c r="G48"/>
  <c r="R47"/>
  <c r="Q47"/>
  <c r="S47" s="1"/>
  <c r="T47" s="1"/>
  <c r="P47"/>
  <c r="N47" s="1"/>
  <c r="H47"/>
  <c r="I47" s="1"/>
  <c r="G47"/>
  <c r="R46"/>
  <c r="Q46"/>
  <c r="S46" s="1"/>
  <c r="T46" s="1"/>
  <c r="J46" s="1"/>
  <c r="P46"/>
  <c r="N46" s="1"/>
  <c r="H46"/>
  <c r="I46" s="1"/>
  <c r="G46"/>
  <c r="R45"/>
  <c r="Q45"/>
  <c r="S45" s="1"/>
  <c r="T45" s="1"/>
  <c r="P45"/>
  <c r="N45" s="1"/>
  <c r="H45"/>
  <c r="I45" s="1"/>
  <c r="G45"/>
  <c r="R44"/>
  <c r="S44" s="1"/>
  <c r="T44" s="1"/>
  <c r="J44" s="1"/>
  <c r="Q44"/>
  <c r="P44"/>
  <c r="N44" s="1"/>
  <c r="H44"/>
  <c r="I44" s="1"/>
  <c r="G44"/>
  <c r="R43"/>
  <c r="Q43"/>
  <c r="S43" s="1"/>
  <c r="T43" s="1"/>
  <c r="P43"/>
  <c r="N43" s="1"/>
  <c r="H43"/>
  <c r="I43" s="1"/>
  <c r="G43"/>
  <c r="R42"/>
  <c r="S42" s="1"/>
  <c r="T42" s="1"/>
  <c r="J42" s="1"/>
  <c r="Q42"/>
  <c r="P42"/>
  <c r="N42" s="1"/>
  <c r="H42"/>
  <c r="I42" s="1"/>
  <c r="G42"/>
  <c r="R41"/>
  <c r="Q41"/>
  <c r="S41" s="1"/>
  <c r="T41" s="1"/>
  <c r="P41"/>
  <c r="N41" s="1"/>
  <c r="H41"/>
  <c r="I41" s="1"/>
  <c r="G41"/>
  <c r="R40"/>
  <c r="S40" s="1"/>
  <c r="T40" s="1"/>
  <c r="J40" s="1"/>
  <c r="Q40"/>
  <c r="P40"/>
  <c r="N40" s="1"/>
  <c r="H40"/>
  <c r="I40" s="1"/>
  <c r="G40"/>
  <c r="R39"/>
  <c r="Q39"/>
  <c r="S39" s="1"/>
  <c r="T39" s="1"/>
  <c r="P39"/>
  <c r="N39" s="1"/>
  <c r="H39"/>
  <c r="I39" s="1"/>
  <c r="G39"/>
  <c r="R38"/>
  <c r="S38" s="1"/>
  <c r="T38" s="1"/>
  <c r="J38" s="1"/>
  <c r="Q38"/>
  <c r="P38"/>
  <c r="N38" s="1"/>
  <c r="H38"/>
  <c r="I38" s="1"/>
  <c r="G38"/>
  <c r="R37"/>
  <c r="Q37"/>
  <c r="S37" s="1"/>
  <c r="T37" s="1"/>
  <c r="P37"/>
  <c r="N37" s="1"/>
  <c r="H37"/>
  <c r="I37" s="1"/>
  <c r="G37"/>
  <c r="R36"/>
  <c r="S36" s="1"/>
  <c r="T36" s="1"/>
  <c r="J36" s="1"/>
  <c r="Q36"/>
  <c r="P36"/>
  <c r="N36" s="1"/>
  <c r="H36"/>
  <c r="I36" s="1"/>
  <c r="G36"/>
  <c r="R35"/>
  <c r="Q35"/>
  <c r="S35" s="1"/>
  <c r="T35" s="1"/>
  <c r="P35"/>
  <c r="N35" s="1"/>
  <c r="H35"/>
  <c r="I35" s="1"/>
  <c r="G35"/>
  <c r="R34"/>
  <c r="S34" s="1"/>
  <c r="T34" s="1"/>
  <c r="J34" s="1"/>
  <c r="Q34"/>
  <c r="P34"/>
  <c r="N34" s="1"/>
  <c r="I34"/>
  <c r="G34"/>
  <c r="Q33"/>
  <c r="R33" s="1"/>
  <c r="S33" s="1"/>
  <c r="T33" s="1"/>
  <c r="J33" s="1"/>
  <c r="P33"/>
  <c r="P68" s="1"/>
  <c r="N33"/>
  <c r="I33"/>
  <c r="G33"/>
  <c r="R32"/>
  <c r="Q32"/>
  <c r="S32" s="1"/>
  <c r="T32" s="1"/>
  <c r="J32" s="1"/>
  <c r="P32"/>
  <c r="N32" s="1"/>
  <c r="I32"/>
  <c r="G32"/>
  <c r="Q31"/>
  <c r="R31" s="1"/>
  <c r="P31"/>
  <c r="N31"/>
  <c r="I31"/>
  <c r="G31"/>
  <c r="R30"/>
  <c r="S30" s="1"/>
  <c r="T30" s="1"/>
  <c r="J30" s="1"/>
  <c r="Q30"/>
  <c r="P30"/>
  <c r="N30" s="1"/>
  <c r="I30"/>
  <c r="G30"/>
  <c r="Q29"/>
  <c r="R29" s="1"/>
  <c r="S29" s="1"/>
  <c r="T29" s="1"/>
  <c r="J29" s="1"/>
  <c r="P29"/>
  <c r="N29"/>
  <c r="I29"/>
  <c r="G29"/>
  <c r="R28"/>
  <c r="Q28"/>
  <c r="S28" s="1"/>
  <c r="T28" s="1"/>
  <c r="J28" s="1"/>
  <c r="P28"/>
  <c r="N28" s="1"/>
  <c r="I28"/>
  <c r="G28"/>
  <c r="Q27"/>
  <c r="R27" s="1"/>
  <c r="P27"/>
  <c r="N27"/>
  <c r="I27"/>
  <c r="G27"/>
  <c r="R26"/>
  <c r="S26" s="1"/>
  <c r="T26" s="1"/>
  <c r="J26" s="1"/>
  <c r="Q26"/>
  <c r="P26"/>
  <c r="N26" s="1"/>
  <c r="I26"/>
  <c r="G26"/>
  <c r="Q25"/>
  <c r="R25" s="1"/>
  <c r="S25" s="1"/>
  <c r="T25" s="1"/>
  <c r="J25" s="1"/>
  <c r="P25"/>
  <c r="N25"/>
  <c r="I25"/>
  <c r="G25"/>
  <c r="R24"/>
  <c r="Q24"/>
  <c r="S24" s="1"/>
  <c r="T24" s="1"/>
  <c r="J24" s="1"/>
  <c r="P24"/>
  <c r="N24" s="1"/>
  <c r="I24"/>
  <c r="G24"/>
  <c r="Q23"/>
  <c r="R23" s="1"/>
  <c r="P23"/>
  <c r="N23"/>
  <c r="I23"/>
  <c r="G23"/>
  <c r="R22"/>
  <c r="S22" s="1"/>
  <c r="T22" s="1"/>
  <c r="J22" s="1"/>
  <c r="Q22"/>
  <c r="P22"/>
  <c r="N22" s="1"/>
  <c r="I22"/>
  <c r="G22"/>
  <c r="Q21"/>
  <c r="R21" s="1"/>
  <c r="S21" s="1"/>
  <c r="T21" s="1"/>
  <c r="J21" s="1"/>
  <c r="P21"/>
  <c r="N21"/>
  <c r="I21"/>
  <c r="G21"/>
  <c r="R20"/>
  <c r="Q20"/>
  <c r="S20" s="1"/>
  <c r="T20" s="1"/>
  <c r="J20" s="1"/>
  <c r="P20"/>
  <c r="N20" s="1"/>
  <c r="I20"/>
  <c r="G20"/>
  <c r="Q19"/>
  <c r="R19" s="1"/>
  <c r="S19" s="1"/>
  <c r="T19" s="1"/>
  <c r="J19" s="1"/>
  <c r="P19"/>
  <c r="N19"/>
  <c r="I19"/>
  <c r="G19"/>
  <c r="R18"/>
  <c r="S18" s="1"/>
  <c r="T18" s="1"/>
  <c r="J18" s="1"/>
  <c r="Q18"/>
  <c r="P18"/>
  <c r="N18" s="1"/>
  <c r="I18"/>
  <c r="I68" s="1"/>
  <c r="G18"/>
  <c r="G68" s="1"/>
  <c r="F68" i="5"/>
  <c r="E68"/>
  <c r="Q67"/>
  <c r="R67" s="1"/>
  <c r="P67"/>
  <c r="N67" s="1"/>
  <c r="H67"/>
  <c r="I67" s="1"/>
  <c r="G67"/>
  <c r="R66"/>
  <c r="S66" s="1"/>
  <c r="T66" s="1"/>
  <c r="J66" s="1"/>
  <c r="Q66"/>
  <c r="P66"/>
  <c r="N66" s="1"/>
  <c r="H66"/>
  <c r="I66" s="1"/>
  <c r="G66"/>
  <c r="R65"/>
  <c r="Q65"/>
  <c r="S65" s="1"/>
  <c r="T65" s="1"/>
  <c r="P65"/>
  <c r="N65" s="1"/>
  <c r="H65"/>
  <c r="I65" s="1"/>
  <c r="G65"/>
  <c r="R64"/>
  <c r="S64" s="1"/>
  <c r="T64" s="1"/>
  <c r="J64" s="1"/>
  <c r="Q64"/>
  <c r="P64"/>
  <c r="N64" s="1"/>
  <c r="H64"/>
  <c r="I64" s="1"/>
  <c r="G64"/>
  <c r="R63"/>
  <c r="Q63"/>
  <c r="S63" s="1"/>
  <c r="T63" s="1"/>
  <c r="P63"/>
  <c r="N63" s="1"/>
  <c r="H63"/>
  <c r="I63" s="1"/>
  <c r="G63"/>
  <c r="R62"/>
  <c r="S62" s="1"/>
  <c r="T62" s="1"/>
  <c r="J62" s="1"/>
  <c r="Q62"/>
  <c r="P62"/>
  <c r="N62" s="1"/>
  <c r="H62"/>
  <c r="I62" s="1"/>
  <c r="G62"/>
  <c r="R61"/>
  <c r="Q61"/>
  <c r="S61" s="1"/>
  <c r="T61" s="1"/>
  <c r="P61"/>
  <c r="N61" s="1"/>
  <c r="H61"/>
  <c r="I61" s="1"/>
  <c r="G61"/>
  <c r="R60"/>
  <c r="S60" s="1"/>
  <c r="T60" s="1"/>
  <c r="J60" s="1"/>
  <c r="Q60"/>
  <c r="P60"/>
  <c r="N60" s="1"/>
  <c r="H60"/>
  <c r="I60" s="1"/>
  <c r="G60"/>
  <c r="R59"/>
  <c r="Q59"/>
  <c r="S59" s="1"/>
  <c r="T59" s="1"/>
  <c r="P59"/>
  <c r="N59" s="1"/>
  <c r="H59"/>
  <c r="I59" s="1"/>
  <c r="G59"/>
  <c r="R58"/>
  <c r="S58" s="1"/>
  <c r="T58" s="1"/>
  <c r="J58" s="1"/>
  <c r="Q58"/>
  <c r="P58"/>
  <c r="N58" s="1"/>
  <c r="H58"/>
  <c r="I58" s="1"/>
  <c r="G58"/>
  <c r="R57"/>
  <c r="Q57"/>
  <c r="S57" s="1"/>
  <c r="T57" s="1"/>
  <c r="P57"/>
  <c r="N57" s="1"/>
  <c r="H57"/>
  <c r="I57" s="1"/>
  <c r="G57"/>
  <c r="R56"/>
  <c r="S56" s="1"/>
  <c r="T56" s="1"/>
  <c r="J56" s="1"/>
  <c r="Q56"/>
  <c r="P56"/>
  <c r="N56" s="1"/>
  <c r="H56"/>
  <c r="I56" s="1"/>
  <c r="G56"/>
  <c r="R55"/>
  <c r="Q55"/>
  <c r="S55" s="1"/>
  <c r="T55" s="1"/>
  <c r="P55"/>
  <c r="N55" s="1"/>
  <c r="H55"/>
  <c r="I55" s="1"/>
  <c r="G55"/>
  <c r="R54"/>
  <c r="S54" s="1"/>
  <c r="T54" s="1"/>
  <c r="J54" s="1"/>
  <c r="Q54"/>
  <c r="P54"/>
  <c r="N54" s="1"/>
  <c r="H54"/>
  <c r="I54" s="1"/>
  <c r="G54"/>
  <c r="R53"/>
  <c r="Q53"/>
  <c r="S53" s="1"/>
  <c r="T53" s="1"/>
  <c r="P53"/>
  <c r="N53" s="1"/>
  <c r="H53"/>
  <c r="I53" s="1"/>
  <c r="G53"/>
  <c r="R52"/>
  <c r="S52" s="1"/>
  <c r="T52" s="1"/>
  <c r="J52" s="1"/>
  <c r="Q52"/>
  <c r="P52"/>
  <c r="N52" s="1"/>
  <c r="H52"/>
  <c r="I52" s="1"/>
  <c r="G52"/>
  <c r="R51"/>
  <c r="Q51"/>
  <c r="S51" s="1"/>
  <c r="T51" s="1"/>
  <c r="P51"/>
  <c r="N51" s="1"/>
  <c r="H51"/>
  <c r="I51" s="1"/>
  <c r="G51"/>
  <c r="R50"/>
  <c r="S50" s="1"/>
  <c r="T50" s="1"/>
  <c r="J50" s="1"/>
  <c r="Q50"/>
  <c r="P50"/>
  <c r="N50" s="1"/>
  <c r="H50"/>
  <c r="I50" s="1"/>
  <c r="G50"/>
  <c r="R49"/>
  <c r="Q49"/>
  <c r="S49" s="1"/>
  <c r="T49" s="1"/>
  <c r="P49"/>
  <c r="N49" s="1"/>
  <c r="H49"/>
  <c r="I49" s="1"/>
  <c r="G49"/>
  <c r="R48"/>
  <c r="S48" s="1"/>
  <c r="T48" s="1"/>
  <c r="J48" s="1"/>
  <c r="Q48"/>
  <c r="P48"/>
  <c r="N48" s="1"/>
  <c r="H48"/>
  <c r="I48" s="1"/>
  <c r="G48"/>
  <c r="R47"/>
  <c r="Q47"/>
  <c r="S47" s="1"/>
  <c r="T47" s="1"/>
  <c r="P47"/>
  <c r="N47" s="1"/>
  <c r="H47"/>
  <c r="I47" s="1"/>
  <c r="G47"/>
  <c r="R46"/>
  <c r="S46" s="1"/>
  <c r="T46" s="1"/>
  <c r="J46" s="1"/>
  <c r="Q46"/>
  <c r="P46"/>
  <c r="N46" s="1"/>
  <c r="H46"/>
  <c r="I46" s="1"/>
  <c r="G46"/>
  <c r="R45"/>
  <c r="Q45"/>
  <c r="S45" s="1"/>
  <c r="T45" s="1"/>
  <c r="P45"/>
  <c r="N45" s="1"/>
  <c r="H45"/>
  <c r="I45" s="1"/>
  <c r="G45"/>
  <c r="R44"/>
  <c r="S44" s="1"/>
  <c r="T44" s="1"/>
  <c r="J44" s="1"/>
  <c r="Q44"/>
  <c r="P44"/>
  <c r="N44" s="1"/>
  <c r="H44"/>
  <c r="I44" s="1"/>
  <c r="G44"/>
  <c r="R43"/>
  <c r="Q43"/>
  <c r="S43" s="1"/>
  <c r="T43" s="1"/>
  <c r="P43"/>
  <c r="N43" s="1"/>
  <c r="H43"/>
  <c r="I43" s="1"/>
  <c r="G43"/>
  <c r="R42"/>
  <c r="S42" s="1"/>
  <c r="T42" s="1"/>
  <c r="J42" s="1"/>
  <c r="Q42"/>
  <c r="P42"/>
  <c r="N42" s="1"/>
  <c r="H42"/>
  <c r="I42" s="1"/>
  <c r="G42"/>
  <c r="R41"/>
  <c r="Q41"/>
  <c r="S41" s="1"/>
  <c r="T41" s="1"/>
  <c r="P41"/>
  <c r="N41" s="1"/>
  <c r="H41"/>
  <c r="I41" s="1"/>
  <c r="G41"/>
  <c r="R40"/>
  <c r="S40" s="1"/>
  <c r="T40" s="1"/>
  <c r="J40" s="1"/>
  <c r="Q40"/>
  <c r="P40"/>
  <c r="N40" s="1"/>
  <c r="H40"/>
  <c r="I40" s="1"/>
  <c r="G40"/>
  <c r="R39"/>
  <c r="Q39"/>
  <c r="S39" s="1"/>
  <c r="T39" s="1"/>
  <c r="P39"/>
  <c r="N39" s="1"/>
  <c r="H39"/>
  <c r="I39" s="1"/>
  <c r="G39"/>
  <c r="R38"/>
  <c r="S38" s="1"/>
  <c r="T38" s="1"/>
  <c r="J38" s="1"/>
  <c r="Q38"/>
  <c r="P38"/>
  <c r="N38" s="1"/>
  <c r="H38"/>
  <c r="I38" s="1"/>
  <c r="G38"/>
  <c r="R37"/>
  <c r="Q37"/>
  <c r="S37" s="1"/>
  <c r="T37" s="1"/>
  <c r="P37"/>
  <c r="N37" s="1"/>
  <c r="H37"/>
  <c r="I37" s="1"/>
  <c r="G37"/>
  <c r="R36"/>
  <c r="S36" s="1"/>
  <c r="T36" s="1"/>
  <c r="J36" s="1"/>
  <c r="Q36"/>
  <c r="P36"/>
  <c r="N36" s="1"/>
  <c r="H36"/>
  <c r="I36" s="1"/>
  <c r="G36"/>
  <c r="R35"/>
  <c r="Q35"/>
  <c r="S35" s="1"/>
  <c r="T35" s="1"/>
  <c r="P35"/>
  <c r="N35" s="1"/>
  <c r="H35"/>
  <c r="I35" s="1"/>
  <c r="G35"/>
  <c r="R34"/>
  <c r="S34" s="1"/>
  <c r="T34" s="1"/>
  <c r="J34" s="1"/>
  <c r="Q34"/>
  <c r="P34"/>
  <c r="N34" s="1"/>
  <c r="I34"/>
  <c r="G34"/>
  <c r="Q33"/>
  <c r="R33" s="1"/>
  <c r="S33" s="1"/>
  <c r="T33" s="1"/>
  <c r="J33" s="1"/>
  <c r="P33"/>
  <c r="P68" s="1"/>
  <c r="N33"/>
  <c r="I33"/>
  <c r="G33"/>
  <c r="R32"/>
  <c r="Q32"/>
  <c r="S32" s="1"/>
  <c r="T32" s="1"/>
  <c r="J32" s="1"/>
  <c r="P32"/>
  <c r="N32" s="1"/>
  <c r="I32"/>
  <c r="G32"/>
  <c r="Q31"/>
  <c r="R31" s="1"/>
  <c r="P31"/>
  <c r="N31"/>
  <c r="I31"/>
  <c r="G31"/>
  <c r="R30"/>
  <c r="S30" s="1"/>
  <c r="T30" s="1"/>
  <c r="J30" s="1"/>
  <c r="Q30"/>
  <c r="P30"/>
  <c r="N30" s="1"/>
  <c r="I30"/>
  <c r="G30"/>
  <c r="Q29"/>
  <c r="R29" s="1"/>
  <c r="S29" s="1"/>
  <c r="T29" s="1"/>
  <c r="J29" s="1"/>
  <c r="P29"/>
  <c r="N29"/>
  <c r="I29"/>
  <c r="G29"/>
  <c r="R28"/>
  <c r="Q28"/>
  <c r="S28" s="1"/>
  <c r="T28" s="1"/>
  <c r="J28" s="1"/>
  <c r="P28"/>
  <c r="N28" s="1"/>
  <c r="I28"/>
  <c r="G28"/>
  <c r="Q27"/>
  <c r="R27" s="1"/>
  <c r="P27"/>
  <c r="N27"/>
  <c r="I27"/>
  <c r="G27"/>
  <c r="R26"/>
  <c r="S26" s="1"/>
  <c r="T26" s="1"/>
  <c r="J26" s="1"/>
  <c r="Q26"/>
  <c r="P26"/>
  <c r="N26" s="1"/>
  <c r="I26"/>
  <c r="G26"/>
  <c r="Q25"/>
  <c r="R25" s="1"/>
  <c r="S25" s="1"/>
  <c r="T25" s="1"/>
  <c r="J25" s="1"/>
  <c r="P25"/>
  <c r="N25"/>
  <c r="I25"/>
  <c r="G25"/>
  <c r="R24"/>
  <c r="Q24"/>
  <c r="S24" s="1"/>
  <c r="T24" s="1"/>
  <c r="J24" s="1"/>
  <c r="P24"/>
  <c r="N24" s="1"/>
  <c r="I24"/>
  <c r="G24"/>
  <c r="Q23"/>
  <c r="R23" s="1"/>
  <c r="P23"/>
  <c r="N23"/>
  <c r="I23"/>
  <c r="G23"/>
  <c r="R22"/>
  <c r="S22" s="1"/>
  <c r="T22" s="1"/>
  <c r="J22" s="1"/>
  <c r="Q22"/>
  <c r="P22"/>
  <c r="N22" s="1"/>
  <c r="I22"/>
  <c r="G22"/>
  <c r="Q21"/>
  <c r="R21" s="1"/>
  <c r="S21" s="1"/>
  <c r="T21" s="1"/>
  <c r="J21" s="1"/>
  <c r="P21"/>
  <c r="N21"/>
  <c r="I21"/>
  <c r="G21"/>
  <c r="R20"/>
  <c r="Q20"/>
  <c r="S20" s="1"/>
  <c r="T20" s="1"/>
  <c r="J20" s="1"/>
  <c r="P20"/>
  <c r="N20" s="1"/>
  <c r="I20"/>
  <c r="G20"/>
  <c r="Q19"/>
  <c r="R19" s="1"/>
  <c r="P19"/>
  <c r="N19"/>
  <c r="I19"/>
  <c r="G19"/>
  <c r="R18"/>
  <c r="S18" s="1"/>
  <c r="T18" s="1"/>
  <c r="J18" s="1"/>
  <c r="Q18"/>
  <c r="P18"/>
  <c r="N18" s="1"/>
  <c r="I18"/>
  <c r="G18"/>
  <c r="G68" s="1"/>
  <c r="F68" i="6"/>
  <c r="E68"/>
  <c r="R67"/>
  <c r="Q67"/>
  <c r="S67" s="1"/>
  <c r="T67" s="1"/>
  <c r="P67"/>
  <c r="N67" s="1"/>
  <c r="H67"/>
  <c r="I67" s="1"/>
  <c r="G67"/>
  <c r="R66"/>
  <c r="S66" s="1"/>
  <c r="T66" s="1"/>
  <c r="J66" s="1"/>
  <c r="Q66"/>
  <c r="P66"/>
  <c r="N66" s="1"/>
  <c r="H66"/>
  <c r="I66" s="1"/>
  <c r="G66"/>
  <c r="R65"/>
  <c r="Q65"/>
  <c r="S65" s="1"/>
  <c r="T65" s="1"/>
  <c r="P65"/>
  <c r="N65" s="1"/>
  <c r="H65"/>
  <c r="I65" s="1"/>
  <c r="G65"/>
  <c r="R64"/>
  <c r="S64" s="1"/>
  <c r="T64" s="1"/>
  <c r="J64" s="1"/>
  <c r="Q64"/>
  <c r="P64"/>
  <c r="N64" s="1"/>
  <c r="H64"/>
  <c r="I64" s="1"/>
  <c r="G64"/>
  <c r="R63"/>
  <c r="Q63"/>
  <c r="S63" s="1"/>
  <c r="T63" s="1"/>
  <c r="P63"/>
  <c r="N63" s="1"/>
  <c r="H63"/>
  <c r="I63" s="1"/>
  <c r="G63"/>
  <c r="R62"/>
  <c r="S62" s="1"/>
  <c r="T62" s="1"/>
  <c r="J62" s="1"/>
  <c r="Q62"/>
  <c r="P62"/>
  <c r="N62" s="1"/>
  <c r="H62"/>
  <c r="I62" s="1"/>
  <c r="G62"/>
  <c r="R61"/>
  <c r="Q61"/>
  <c r="S61" s="1"/>
  <c r="T61" s="1"/>
  <c r="P61"/>
  <c r="N61" s="1"/>
  <c r="H61"/>
  <c r="I61" s="1"/>
  <c r="G61"/>
  <c r="R60"/>
  <c r="S60" s="1"/>
  <c r="T60" s="1"/>
  <c r="J60" s="1"/>
  <c r="Q60"/>
  <c r="P60"/>
  <c r="N60" s="1"/>
  <c r="H60"/>
  <c r="I60" s="1"/>
  <c r="G60"/>
  <c r="R59"/>
  <c r="Q59"/>
  <c r="S59" s="1"/>
  <c r="T59" s="1"/>
  <c r="P59"/>
  <c r="N59" s="1"/>
  <c r="H59"/>
  <c r="I59" s="1"/>
  <c r="G59"/>
  <c r="R58"/>
  <c r="S58" s="1"/>
  <c r="T58" s="1"/>
  <c r="J58" s="1"/>
  <c r="Q58"/>
  <c r="P58"/>
  <c r="N58" s="1"/>
  <c r="H58"/>
  <c r="I58" s="1"/>
  <c r="G58"/>
  <c r="R57"/>
  <c r="Q57"/>
  <c r="S57" s="1"/>
  <c r="T57" s="1"/>
  <c r="P57"/>
  <c r="N57" s="1"/>
  <c r="H57"/>
  <c r="I57" s="1"/>
  <c r="G57"/>
  <c r="R56"/>
  <c r="S56" s="1"/>
  <c r="T56" s="1"/>
  <c r="J56" s="1"/>
  <c r="Q56"/>
  <c r="P56"/>
  <c r="N56" s="1"/>
  <c r="H56"/>
  <c r="I56" s="1"/>
  <c r="G56"/>
  <c r="R55"/>
  <c r="Q55"/>
  <c r="S55" s="1"/>
  <c r="T55" s="1"/>
  <c r="P55"/>
  <c r="N55" s="1"/>
  <c r="H55"/>
  <c r="I55" s="1"/>
  <c r="G55"/>
  <c r="R54"/>
  <c r="S54" s="1"/>
  <c r="T54" s="1"/>
  <c r="J54" s="1"/>
  <c r="Q54"/>
  <c r="P54"/>
  <c r="N54" s="1"/>
  <c r="H54"/>
  <c r="I54" s="1"/>
  <c r="G54"/>
  <c r="R53"/>
  <c r="Q53"/>
  <c r="S53" s="1"/>
  <c r="T53" s="1"/>
  <c r="P53"/>
  <c r="N53" s="1"/>
  <c r="H53"/>
  <c r="I53" s="1"/>
  <c r="G53"/>
  <c r="R52"/>
  <c r="S52" s="1"/>
  <c r="T52" s="1"/>
  <c r="J52" s="1"/>
  <c r="Q52"/>
  <c r="P52"/>
  <c r="N52" s="1"/>
  <c r="H52"/>
  <c r="I52" s="1"/>
  <c r="G52"/>
  <c r="R51"/>
  <c r="Q51"/>
  <c r="S51" s="1"/>
  <c r="T51" s="1"/>
  <c r="P51"/>
  <c r="N51" s="1"/>
  <c r="H51"/>
  <c r="I51" s="1"/>
  <c r="G51"/>
  <c r="R50"/>
  <c r="S50" s="1"/>
  <c r="T50" s="1"/>
  <c r="J50" s="1"/>
  <c r="Q50"/>
  <c r="P50"/>
  <c r="N50" s="1"/>
  <c r="H50"/>
  <c r="I50" s="1"/>
  <c r="G50"/>
  <c r="R49"/>
  <c r="Q49"/>
  <c r="S49" s="1"/>
  <c r="T49" s="1"/>
  <c r="P49"/>
  <c r="N49" s="1"/>
  <c r="H49"/>
  <c r="I49" s="1"/>
  <c r="G49"/>
  <c r="R48"/>
  <c r="S48" s="1"/>
  <c r="T48" s="1"/>
  <c r="J48" s="1"/>
  <c r="Q48"/>
  <c r="P48"/>
  <c r="N48" s="1"/>
  <c r="H48"/>
  <c r="I48" s="1"/>
  <c r="G48"/>
  <c r="R47"/>
  <c r="Q47"/>
  <c r="S47" s="1"/>
  <c r="T47" s="1"/>
  <c r="P47"/>
  <c r="N47" s="1"/>
  <c r="H47"/>
  <c r="I47" s="1"/>
  <c r="G47"/>
  <c r="R46"/>
  <c r="S46" s="1"/>
  <c r="T46" s="1"/>
  <c r="J46" s="1"/>
  <c r="Q46"/>
  <c r="P46"/>
  <c r="N46" s="1"/>
  <c r="H46"/>
  <c r="I46" s="1"/>
  <c r="G46"/>
  <c r="R45"/>
  <c r="Q45"/>
  <c r="S45" s="1"/>
  <c r="T45" s="1"/>
  <c r="P45"/>
  <c r="N45" s="1"/>
  <c r="H45"/>
  <c r="I45" s="1"/>
  <c r="G45"/>
  <c r="R44"/>
  <c r="S44" s="1"/>
  <c r="T44" s="1"/>
  <c r="J44" s="1"/>
  <c r="Q44"/>
  <c r="P44"/>
  <c r="N44" s="1"/>
  <c r="H44"/>
  <c r="I44" s="1"/>
  <c r="G44"/>
  <c r="R43"/>
  <c r="Q43"/>
  <c r="S43" s="1"/>
  <c r="T43" s="1"/>
  <c r="P43"/>
  <c r="N43" s="1"/>
  <c r="H43"/>
  <c r="I43" s="1"/>
  <c r="G43"/>
  <c r="R42"/>
  <c r="S42" s="1"/>
  <c r="T42" s="1"/>
  <c r="J42" s="1"/>
  <c r="Q42"/>
  <c r="P42"/>
  <c r="N42" s="1"/>
  <c r="H42"/>
  <c r="I42" s="1"/>
  <c r="G42"/>
  <c r="R41"/>
  <c r="Q41"/>
  <c r="S41" s="1"/>
  <c r="T41" s="1"/>
  <c r="P41"/>
  <c r="N41" s="1"/>
  <c r="H41"/>
  <c r="I41" s="1"/>
  <c r="G41"/>
  <c r="R40"/>
  <c r="S40" s="1"/>
  <c r="T40" s="1"/>
  <c r="J40" s="1"/>
  <c r="Q40"/>
  <c r="P40"/>
  <c r="N40" s="1"/>
  <c r="H40"/>
  <c r="I40" s="1"/>
  <c r="G40"/>
  <c r="R39"/>
  <c r="Q39"/>
  <c r="S39" s="1"/>
  <c r="T39" s="1"/>
  <c r="P39"/>
  <c r="N39" s="1"/>
  <c r="H39"/>
  <c r="I39" s="1"/>
  <c r="G39"/>
  <c r="R38"/>
  <c r="S38" s="1"/>
  <c r="T38" s="1"/>
  <c r="J38" s="1"/>
  <c r="Q38"/>
  <c r="P38"/>
  <c r="N38" s="1"/>
  <c r="H38"/>
  <c r="I38" s="1"/>
  <c r="G38"/>
  <c r="R37"/>
  <c r="Q37"/>
  <c r="S37" s="1"/>
  <c r="T37" s="1"/>
  <c r="P37"/>
  <c r="N37" s="1"/>
  <c r="H37"/>
  <c r="I37" s="1"/>
  <c r="G37"/>
  <c r="R36"/>
  <c r="S36" s="1"/>
  <c r="T36" s="1"/>
  <c r="J36" s="1"/>
  <c r="Q36"/>
  <c r="P36"/>
  <c r="N36" s="1"/>
  <c r="H36"/>
  <c r="I36" s="1"/>
  <c r="G36"/>
  <c r="R35"/>
  <c r="Q35"/>
  <c r="S35" s="1"/>
  <c r="T35" s="1"/>
  <c r="P35"/>
  <c r="N35" s="1"/>
  <c r="H35"/>
  <c r="I35" s="1"/>
  <c r="G35"/>
  <c r="R34"/>
  <c r="S34" s="1"/>
  <c r="T34" s="1"/>
  <c r="J34" s="1"/>
  <c r="Q34"/>
  <c r="P34"/>
  <c r="N34" s="1"/>
  <c r="I34"/>
  <c r="G34"/>
  <c r="Q33"/>
  <c r="R33" s="1"/>
  <c r="S33" s="1"/>
  <c r="T33" s="1"/>
  <c r="J33" s="1"/>
  <c r="P33"/>
  <c r="P68" s="1"/>
  <c r="N33"/>
  <c r="I33"/>
  <c r="G33"/>
  <c r="R32"/>
  <c r="Q32"/>
  <c r="S32" s="1"/>
  <c r="T32" s="1"/>
  <c r="J32" s="1"/>
  <c r="P32"/>
  <c r="N32" s="1"/>
  <c r="I32"/>
  <c r="G32"/>
  <c r="Q31"/>
  <c r="R31" s="1"/>
  <c r="P31"/>
  <c r="N31"/>
  <c r="I31"/>
  <c r="G31"/>
  <c r="R30"/>
  <c r="S30" s="1"/>
  <c r="T30" s="1"/>
  <c r="J30" s="1"/>
  <c r="Q30"/>
  <c r="P30"/>
  <c r="N30" s="1"/>
  <c r="I30"/>
  <c r="G30"/>
  <c r="Q29"/>
  <c r="R29" s="1"/>
  <c r="S29" s="1"/>
  <c r="T29" s="1"/>
  <c r="J29" s="1"/>
  <c r="P29"/>
  <c r="N29"/>
  <c r="I29"/>
  <c r="G29"/>
  <c r="R28"/>
  <c r="Q28"/>
  <c r="S28" s="1"/>
  <c r="T28" s="1"/>
  <c r="J28" s="1"/>
  <c r="P28"/>
  <c r="N28" s="1"/>
  <c r="I28"/>
  <c r="G28"/>
  <c r="Q27"/>
  <c r="R27" s="1"/>
  <c r="P27"/>
  <c r="N27"/>
  <c r="I27"/>
  <c r="G27"/>
  <c r="R26"/>
  <c r="S26" s="1"/>
  <c r="T26" s="1"/>
  <c r="J26" s="1"/>
  <c r="Q26"/>
  <c r="P26"/>
  <c r="N26" s="1"/>
  <c r="I26"/>
  <c r="G26"/>
  <c r="Q25"/>
  <c r="R25" s="1"/>
  <c r="S25" s="1"/>
  <c r="T25" s="1"/>
  <c r="J25" s="1"/>
  <c r="P25"/>
  <c r="N25"/>
  <c r="I25"/>
  <c r="G25"/>
  <c r="R24"/>
  <c r="Q24"/>
  <c r="S24" s="1"/>
  <c r="T24" s="1"/>
  <c r="J24" s="1"/>
  <c r="P24"/>
  <c r="N24" s="1"/>
  <c r="I24"/>
  <c r="G24"/>
  <c r="Q23"/>
  <c r="R23" s="1"/>
  <c r="P23"/>
  <c r="N23"/>
  <c r="I23"/>
  <c r="G23"/>
  <c r="R22"/>
  <c r="S22" s="1"/>
  <c r="T22" s="1"/>
  <c r="J22" s="1"/>
  <c r="Q22"/>
  <c r="P22"/>
  <c r="N22" s="1"/>
  <c r="I22"/>
  <c r="G22"/>
  <c r="Q21"/>
  <c r="R21" s="1"/>
  <c r="S21" s="1"/>
  <c r="T21" s="1"/>
  <c r="J21" s="1"/>
  <c r="P21"/>
  <c r="N21"/>
  <c r="I21"/>
  <c r="G21"/>
  <c r="R20"/>
  <c r="Q20"/>
  <c r="S20" s="1"/>
  <c r="T20" s="1"/>
  <c r="J20" s="1"/>
  <c r="P20"/>
  <c r="N20" s="1"/>
  <c r="I20"/>
  <c r="G20"/>
  <c r="Q19"/>
  <c r="R19" s="1"/>
  <c r="P19"/>
  <c r="N19"/>
  <c r="I19"/>
  <c r="G19"/>
  <c r="R18"/>
  <c r="S18" s="1"/>
  <c r="T18" s="1"/>
  <c r="J18" s="1"/>
  <c r="Q18"/>
  <c r="P18"/>
  <c r="N18" s="1"/>
  <c r="I18"/>
  <c r="G18"/>
  <c r="G68" s="1"/>
  <c r="F68" i="2"/>
  <c r="E68"/>
  <c r="Q67"/>
  <c r="R67" s="1"/>
  <c r="P67"/>
  <c r="N67" s="1"/>
  <c r="H67"/>
  <c r="I67" s="1"/>
  <c r="G67"/>
  <c r="R66"/>
  <c r="S66" s="1"/>
  <c r="T66" s="1"/>
  <c r="J66" s="1"/>
  <c r="Q66"/>
  <c r="P66"/>
  <c r="N66" s="1"/>
  <c r="H66"/>
  <c r="I66" s="1"/>
  <c r="G66"/>
  <c r="R65"/>
  <c r="Q65"/>
  <c r="S65" s="1"/>
  <c r="T65" s="1"/>
  <c r="P65"/>
  <c r="N65" s="1"/>
  <c r="H65"/>
  <c r="I65" s="1"/>
  <c r="G65"/>
  <c r="R64"/>
  <c r="S64" s="1"/>
  <c r="T64" s="1"/>
  <c r="J64" s="1"/>
  <c r="Q64"/>
  <c r="P64"/>
  <c r="N64" s="1"/>
  <c r="H64"/>
  <c r="I64" s="1"/>
  <c r="G64"/>
  <c r="R63"/>
  <c r="Q63"/>
  <c r="S63" s="1"/>
  <c r="T63" s="1"/>
  <c r="P63"/>
  <c r="N63" s="1"/>
  <c r="H63"/>
  <c r="I63" s="1"/>
  <c r="G63"/>
  <c r="R62"/>
  <c r="S62" s="1"/>
  <c r="T62" s="1"/>
  <c r="J62" s="1"/>
  <c r="Q62"/>
  <c r="P62"/>
  <c r="N62" s="1"/>
  <c r="H62"/>
  <c r="I62" s="1"/>
  <c r="G62"/>
  <c r="R61"/>
  <c r="Q61"/>
  <c r="S61" s="1"/>
  <c r="T61" s="1"/>
  <c r="P61"/>
  <c r="N61" s="1"/>
  <c r="H61"/>
  <c r="I61" s="1"/>
  <c r="G61"/>
  <c r="R60"/>
  <c r="S60" s="1"/>
  <c r="T60" s="1"/>
  <c r="J60" s="1"/>
  <c r="Q60"/>
  <c r="P60"/>
  <c r="N60" s="1"/>
  <c r="H60"/>
  <c r="I60" s="1"/>
  <c r="G60"/>
  <c r="R59"/>
  <c r="Q59"/>
  <c r="S59" s="1"/>
  <c r="T59" s="1"/>
  <c r="P59"/>
  <c r="N59" s="1"/>
  <c r="H59"/>
  <c r="I59" s="1"/>
  <c r="G59"/>
  <c r="R58"/>
  <c r="S58" s="1"/>
  <c r="T58" s="1"/>
  <c r="J58" s="1"/>
  <c r="Q58"/>
  <c r="P58"/>
  <c r="N58" s="1"/>
  <c r="H58"/>
  <c r="I58" s="1"/>
  <c r="G58"/>
  <c r="R57"/>
  <c r="Q57"/>
  <c r="S57" s="1"/>
  <c r="T57" s="1"/>
  <c r="P57"/>
  <c r="N57" s="1"/>
  <c r="H57"/>
  <c r="I57" s="1"/>
  <c r="G57"/>
  <c r="R56"/>
  <c r="S56" s="1"/>
  <c r="T56" s="1"/>
  <c r="J56" s="1"/>
  <c r="Q56"/>
  <c r="P56"/>
  <c r="N56" s="1"/>
  <c r="H56"/>
  <c r="I56" s="1"/>
  <c r="G56"/>
  <c r="R55"/>
  <c r="Q55"/>
  <c r="S55" s="1"/>
  <c r="T55" s="1"/>
  <c r="P55"/>
  <c r="N55" s="1"/>
  <c r="H55"/>
  <c r="I55" s="1"/>
  <c r="G55"/>
  <c r="R54"/>
  <c r="S54" s="1"/>
  <c r="T54" s="1"/>
  <c r="J54" s="1"/>
  <c r="Q54"/>
  <c r="P54"/>
  <c r="N54" s="1"/>
  <c r="H54"/>
  <c r="I54" s="1"/>
  <c r="G54"/>
  <c r="R53"/>
  <c r="Q53"/>
  <c r="S53" s="1"/>
  <c r="T53" s="1"/>
  <c r="P53"/>
  <c r="N53" s="1"/>
  <c r="H53"/>
  <c r="I53" s="1"/>
  <c r="G53"/>
  <c r="R52"/>
  <c r="S52" s="1"/>
  <c r="T52" s="1"/>
  <c r="J52" s="1"/>
  <c r="Q52"/>
  <c r="P52"/>
  <c r="N52" s="1"/>
  <c r="H52"/>
  <c r="I52" s="1"/>
  <c r="G52"/>
  <c r="R51"/>
  <c r="Q51"/>
  <c r="S51" s="1"/>
  <c r="T51" s="1"/>
  <c r="P51"/>
  <c r="N51" s="1"/>
  <c r="H51"/>
  <c r="I51" s="1"/>
  <c r="G51"/>
  <c r="R50"/>
  <c r="S50" s="1"/>
  <c r="T50" s="1"/>
  <c r="J50" s="1"/>
  <c r="Q50"/>
  <c r="P50"/>
  <c r="N50" s="1"/>
  <c r="H50"/>
  <c r="I50" s="1"/>
  <c r="G50"/>
  <c r="R49"/>
  <c r="Q49"/>
  <c r="S49" s="1"/>
  <c r="T49" s="1"/>
  <c r="P49"/>
  <c r="N49" s="1"/>
  <c r="H49"/>
  <c r="I49" s="1"/>
  <c r="G49"/>
  <c r="R48"/>
  <c r="S48" s="1"/>
  <c r="T48" s="1"/>
  <c r="J48" s="1"/>
  <c r="Q48"/>
  <c r="P48"/>
  <c r="N48" s="1"/>
  <c r="H48"/>
  <c r="I48" s="1"/>
  <c r="G48"/>
  <c r="R47"/>
  <c r="Q47"/>
  <c r="S47" s="1"/>
  <c r="T47" s="1"/>
  <c r="P47"/>
  <c r="N47" s="1"/>
  <c r="H47"/>
  <c r="I47" s="1"/>
  <c r="G47"/>
  <c r="R46"/>
  <c r="S46" s="1"/>
  <c r="T46" s="1"/>
  <c r="J46" s="1"/>
  <c r="Q46"/>
  <c r="P46"/>
  <c r="N46" s="1"/>
  <c r="H46"/>
  <c r="I46" s="1"/>
  <c r="G46"/>
  <c r="R45"/>
  <c r="Q45"/>
  <c r="S45" s="1"/>
  <c r="T45" s="1"/>
  <c r="P45"/>
  <c r="N45" s="1"/>
  <c r="H45"/>
  <c r="I45" s="1"/>
  <c r="G45"/>
  <c r="R44"/>
  <c r="S44" s="1"/>
  <c r="T44" s="1"/>
  <c r="J44" s="1"/>
  <c r="Q44"/>
  <c r="P44"/>
  <c r="N44" s="1"/>
  <c r="H44"/>
  <c r="I44" s="1"/>
  <c r="G44"/>
  <c r="R43"/>
  <c r="Q43"/>
  <c r="S43" s="1"/>
  <c r="T43" s="1"/>
  <c r="P43"/>
  <c r="N43" s="1"/>
  <c r="H43"/>
  <c r="I43" s="1"/>
  <c r="G43"/>
  <c r="R42"/>
  <c r="S42" s="1"/>
  <c r="T42" s="1"/>
  <c r="J42" s="1"/>
  <c r="Q42"/>
  <c r="P42"/>
  <c r="N42" s="1"/>
  <c r="H42"/>
  <c r="I42" s="1"/>
  <c r="G42"/>
  <c r="R41"/>
  <c r="Q41"/>
  <c r="S41" s="1"/>
  <c r="T41" s="1"/>
  <c r="P41"/>
  <c r="N41" s="1"/>
  <c r="H41"/>
  <c r="I41" s="1"/>
  <c r="G41"/>
  <c r="R40"/>
  <c r="S40" s="1"/>
  <c r="T40" s="1"/>
  <c r="J40" s="1"/>
  <c r="Q40"/>
  <c r="P40"/>
  <c r="N40" s="1"/>
  <c r="H40"/>
  <c r="I40" s="1"/>
  <c r="G40"/>
  <c r="R39"/>
  <c r="Q39"/>
  <c r="S39" s="1"/>
  <c r="T39" s="1"/>
  <c r="P39"/>
  <c r="N39" s="1"/>
  <c r="H39"/>
  <c r="I39" s="1"/>
  <c r="G39"/>
  <c r="R38"/>
  <c r="S38" s="1"/>
  <c r="T38" s="1"/>
  <c r="J38" s="1"/>
  <c r="Q38"/>
  <c r="P38"/>
  <c r="N38" s="1"/>
  <c r="H38"/>
  <c r="I38" s="1"/>
  <c r="G38"/>
  <c r="R37"/>
  <c r="Q37"/>
  <c r="S37" s="1"/>
  <c r="T37" s="1"/>
  <c r="P37"/>
  <c r="N37" s="1"/>
  <c r="H37"/>
  <c r="I37" s="1"/>
  <c r="G37"/>
  <c r="R36"/>
  <c r="S36" s="1"/>
  <c r="T36" s="1"/>
  <c r="J36" s="1"/>
  <c r="Q36"/>
  <c r="P36"/>
  <c r="N36" s="1"/>
  <c r="H36"/>
  <c r="I36" s="1"/>
  <c r="G36"/>
  <c r="R35"/>
  <c r="Q35"/>
  <c r="S35" s="1"/>
  <c r="T35" s="1"/>
  <c r="P35"/>
  <c r="N35" s="1"/>
  <c r="H35"/>
  <c r="I35" s="1"/>
  <c r="G35"/>
  <c r="R34"/>
  <c r="S34" s="1"/>
  <c r="T34" s="1"/>
  <c r="J34" s="1"/>
  <c r="Q34"/>
  <c r="P34"/>
  <c r="N34" s="1"/>
  <c r="I34"/>
  <c r="G34"/>
  <c r="Q33"/>
  <c r="R33" s="1"/>
  <c r="S33" s="1"/>
  <c r="T33" s="1"/>
  <c r="J33" s="1"/>
  <c r="P33"/>
  <c r="P68" s="1"/>
  <c r="N33"/>
  <c r="I33"/>
  <c r="G33"/>
  <c r="R32"/>
  <c r="Q32"/>
  <c r="S32" s="1"/>
  <c r="T32" s="1"/>
  <c r="J32" s="1"/>
  <c r="P32"/>
  <c r="N32" s="1"/>
  <c r="I32"/>
  <c r="G32"/>
  <c r="Q31"/>
  <c r="R31" s="1"/>
  <c r="P31"/>
  <c r="N31"/>
  <c r="I31"/>
  <c r="G31"/>
  <c r="R30"/>
  <c r="S30" s="1"/>
  <c r="T30" s="1"/>
  <c r="J30" s="1"/>
  <c r="Q30"/>
  <c r="P30"/>
  <c r="N30" s="1"/>
  <c r="I30"/>
  <c r="G30"/>
  <c r="Q29"/>
  <c r="R29" s="1"/>
  <c r="S29" s="1"/>
  <c r="T29" s="1"/>
  <c r="J29" s="1"/>
  <c r="P29"/>
  <c r="N29"/>
  <c r="I29"/>
  <c r="G29"/>
  <c r="R28"/>
  <c r="Q28"/>
  <c r="S28" s="1"/>
  <c r="T28" s="1"/>
  <c r="J28" s="1"/>
  <c r="P28"/>
  <c r="N28" s="1"/>
  <c r="I28"/>
  <c r="G28"/>
  <c r="Q27"/>
  <c r="R27" s="1"/>
  <c r="P27"/>
  <c r="N27"/>
  <c r="I27"/>
  <c r="G27"/>
  <c r="R26"/>
  <c r="S26" s="1"/>
  <c r="T26" s="1"/>
  <c r="J26" s="1"/>
  <c r="Q26"/>
  <c r="P26"/>
  <c r="N26" s="1"/>
  <c r="I26"/>
  <c r="G26"/>
  <c r="Q25"/>
  <c r="R25" s="1"/>
  <c r="S25" s="1"/>
  <c r="T25" s="1"/>
  <c r="J25" s="1"/>
  <c r="P25"/>
  <c r="N25"/>
  <c r="I25"/>
  <c r="G25"/>
  <c r="R24"/>
  <c r="Q24"/>
  <c r="S24" s="1"/>
  <c r="T24" s="1"/>
  <c r="J24" s="1"/>
  <c r="P24"/>
  <c r="N24" s="1"/>
  <c r="I24"/>
  <c r="G24"/>
  <c r="Q23"/>
  <c r="R23" s="1"/>
  <c r="P23"/>
  <c r="N23"/>
  <c r="I23"/>
  <c r="G23"/>
  <c r="R22"/>
  <c r="S22" s="1"/>
  <c r="T22" s="1"/>
  <c r="J22" s="1"/>
  <c r="Q22"/>
  <c r="P22"/>
  <c r="N22" s="1"/>
  <c r="I22"/>
  <c r="G22"/>
  <c r="Q21"/>
  <c r="R21" s="1"/>
  <c r="S21" s="1"/>
  <c r="T21" s="1"/>
  <c r="J21" s="1"/>
  <c r="P21"/>
  <c r="N21"/>
  <c r="I21"/>
  <c r="G21"/>
  <c r="R20"/>
  <c r="Q20"/>
  <c r="S20" s="1"/>
  <c r="T20" s="1"/>
  <c r="J20" s="1"/>
  <c r="P20"/>
  <c r="N20" s="1"/>
  <c r="I20"/>
  <c r="G20"/>
  <c r="Q19"/>
  <c r="R19" s="1"/>
  <c r="P19"/>
  <c r="N19"/>
  <c r="I19"/>
  <c r="G19"/>
  <c r="R18"/>
  <c r="S18" s="1"/>
  <c r="T18" s="1"/>
  <c r="J18" s="1"/>
  <c r="Q18"/>
  <c r="P18"/>
  <c r="N18" s="1"/>
  <c r="I18"/>
  <c r="G18"/>
  <c r="G68" s="1"/>
  <c r="J68" i="4"/>
  <c r="I68"/>
  <c r="G68"/>
  <c r="F68"/>
  <c r="E68"/>
  <c r="F68" i="9"/>
  <c r="E68"/>
  <c r="R67" i="4"/>
  <c r="S67" s="1"/>
  <c r="T67" s="1"/>
  <c r="Q67"/>
  <c r="P67"/>
  <c r="N67" s="1"/>
  <c r="H67"/>
  <c r="I67" s="1"/>
  <c r="G67"/>
  <c r="R66"/>
  <c r="Q66"/>
  <c r="S66" s="1"/>
  <c r="T66" s="1"/>
  <c r="J66" s="1"/>
  <c r="P66"/>
  <c r="N66" s="1"/>
  <c r="H66"/>
  <c r="I66" s="1"/>
  <c r="G66"/>
  <c r="R65"/>
  <c r="S65" s="1"/>
  <c r="T65" s="1"/>
  <c r="Q65"/>
  <c r="P65"/>
  <c r="N65" s="1"/>
  <c r="H65"/>
  <c r="I65" s="1"/>
  <c r="G65"/>
  <c r="R64"/>
  <c r="Q64"/>
  <c r="S64" s="1"/>
  <c r="T64" s="1"/>
  <c r="J64" s="1"/>
  <c r="P64"/>
  <c r="N64" s="1"/>
  <c r="H64"/>
  <c r="I64" s="1"/>
  <c r="G64"/>
  <c r="R63"/>
  <c r="S63" s="1"/>
  <c r="T63" s="1"/>
  <c r="Q63"/>
  <c r="P63"/>
  <c r="N63" s="1"/>
  <c r="H63"/>
  <c r="I63" s="1"/>
  <c r="G63"/>
  <c r="R62"/>
  <c r="Q62"/>
  <c r="S62" s="1"/>
  <c r="T62" s="1"/>
  <c r="J62" s="1"/>
  <c r="P62"/>
  <c r="N62" s="1"/>
  <c r="H62"/>
  <c r="I62" s="1"/>
  <c r="G62"/>
  <c r="R61"/>
  <c r="S61" s="1"/>
  <c r="T61" s="1"/>
  <c r="Q61"/>
  <c r="P61"/>
  <c r="N61" s="1"/>
  <c r="H61"/>
  <c r="I61" s="1"/>
  <c r="G61"/>
  <c r="R60"/>
  <c r="Q60"/>
  <c r="S60" s="1"/>
  <c r="T60" s="1"/>
  <c r="J60" s="1"/>
  <c r="P60"/>
  <c r="N60" s="1"/>
  <c r="H60"/>
  <c r="I60" s="1"/>
  <c r="G60"/>
  <c r="R59"/>
  <c r="S59" s="1"/>
  <c r="T59" s="1"/>
  <c r="Q59"/>
  <c r="P59"/>
  <c r="N59" s="1"/>
  <c r="H59"/>
  <c r="I59" s="1"/>
  <c r="G59"/>
  <c r="R58"/>
  <c r="Q58"/>
  <c r="S58" s="1"/>
  <c r="T58" s="1"/>
  <c r="J58" s="1"/>
  <c r="P58"/>
  <c r="N58" s="1"/>
  <c r="H58"/>
  <c r="I58" s="1"/>
  <c r="G58"/>
  <c r="R57"/>
  <c r="S57" s="1"/>
  <c r="T57" s="1"/>
  <c r="Q57"/>
  <c r="P57"/>
  <c r="N57" s="1"/>
  <c r="H57"/>
  <c r="I57" s="1"/>
  <c r="G57"/>
  <c r="R56"/>
  <c r="Q56"/>
  <c r="S56" s="1"/>
  <c r="T56" s="1"/>
  <c r="J56" s="1"/>
  <c r="P56"/>
  <c r="N56" s="1"/>
  <c r="H56"/>
  <c r="I56" s="1"/>
  <c r="G56"/>
  <c r="R55"/>
  <c r="S55" s="1"/>
  <c r="T55" s="1"/>
  <c r="Q55"/>
  <c r="P55"/>
  <c r="N55" s="1"/>
  <c r="H55"/>
  <c r="I55" s="1"/>
  <c r="G55"/>
  <c r="R54"/>
  <c r="Q54"/>
  <c r="S54" s="1"/>
  <c r="T54" s="1"/>
  <c r="J54" s="1"/>
  <c r="P54"/>
  <c r="N54" s="1"/>
  <c r="H54"/>
  <c r="I54" s="1"/>
  <c r="G54"/>
  <c r="R53"/>
  <c r="S53" s="1"/>
  <c r="T53" s="1"/>
  <c r="Q53"/>
  <c r="P53"/>
  <c r="N53" s="1"/>
  <c r="H53"/>
  <c r="I53" s="1"/>
  <c r="G53"/>
  <c r="R52"/>
  <c r="Q52"/>
  <c r="S52" s="1"/>
  <c r="T52" s="1"/>
  <c r="J52" s="1"/>
  <c r="P52"/>
  <c r="N52" s="1"/>
  <c r="H52"/>
  <c r="I52" s="1"/>
  <c r="G52"/>
  <c r="R51"/>
  <c r="S51" s="1"/>
  <c r="T51" s="1"/>
  <c r="Q51"/>
  <c r="P51"/>
  <c r="N51" s="1"/>
  <c r="H51"/>
  <c r="I51" s="1"/>
  <c r="G51"/>
  <c r="R50"/>
  <c r="Q50"/>
  <c r="S50" s="1"/>
  <c r="T50" s="1"/>
  <c r="J50" s="1"/>
  <c r="P50"/>
  <c r="N50" s="1"/>
  <c r="H50"/>
  <c r="I50" s="1"/>
  <c r="G50"/>
  <c r="R49"/>
  <c r="S49" s="1"/>
  <c r="T49" s="1"/>
  <c r="Q49"/>
  <c r="P49"/>
  <c r="N49" s="1"/>
  <c r="H49"/>
  <c r="I49" s="1"/>
  <c r="G49"/>
  <c r="R48"/>
  <c r="Q48"/>
  <c r="S48" s="1"/>
  <c r="T48" s="1"/>
  <c r="J48" s="1"/>
  <c r="P48"/>
  <c r="N48" s="1"/>
  <c r="H48"/>
  <c r="I48" s="1"/>
  <c r="G48"/>
  <c r="R47"/>
  <c r="S47" s="1"/>
  <c r="T47" s="1"/>
  <c r="Q47"/>
  <c r="P47"/>
  <c r="N47" s="1"/>
  <c r="H47"/>
  <c r="I47" s="1"/>
  <c r="G47"/>
  <c r="R46"/>
  <c r="Q46"/>
  <c r="S46" s="1"/>
  <c r="T46" s="1"/>
  <c r="J46" s="1"/>
  <c r="P46"/>
  <c r="N46" s="1"/>
  <c r="H46"/>
  <c r="I46" s="1"/>
  <c r="G46"/>
  <c r="R45"/>
  <c r="S45" s="1"/>
  <c r="T45" s="1"/>
  <c r="Q45"/>
  <c r="P45"/>
  <c r="N45" s="1"/>
  <c r="H45"/>
  <c r="I45" s="1"/>
  <c r="G45"/>
  <c r="R44"/>
  <c r="Q44"/>
  <c r="S44" s="1"/>
  <c r="T44" s="1"/>
  <c r="J44" s="1"/>
  <c r="P44"/>
  <c r="N44" s="1"/>
  <c r="H44"/>
  <c r="I44" s="1"/>
  <c r="G44"/>
  <c r="R43"/>
  <c r="S43" s="1"/>
  <c r="T43" s="1"/>
  <c r="Q43"/>
  <c r="P43"/>
  <c r="N43" s="1"/>
  <c r="H43"/>
  <c r="I43" s="1"/>
  <c r="G43"/>
  <c r="R42"/>
  <c r="Q42"/>
  <c r="S42" s="1"/>
  <c r="T42" s="1"/>
  <c r="J42" s="1"/>
  <c r="P42"/>
  <c r="N42" s="1"/>
  <c r="H42"/>
  <c r="I42" s="1"/>
  <c r="G42"/>
  <c r="R41"/>
  <c r="S41" s="1"/>
  <c r="T41" s="1"/>
  <c r="Q41"/>
  <c r="P41"/>
  <c r="N41" s="1"/>
  <c r="H41"/>
  <c r="I41" s="1"/>
  <c r="G41"/>
  <c r="R40"/>
  <c r="Q40"/>
  <c r="S40" s="1"/>
  <c r="T40" s="1"/>
  <c r="J40" s="1"/>
  <c r="P40"/>
  <c r="N40" s="1"/>
  <c r="H40"/>
  <c r="I40" s="1"/>
  <c r="G40"/>
  <c r="R39"/>
  <c r="S39" s="1"/>
  <c r="T39" s="1"/>
  <c r="Q39"/>
  <c r="P39"/>
  <c r="N39" s="1"/>
  <c r="H39"/>
  <c r="I39" s="1"/>
  <c r="G39"/>
  <c r="R38"/>
  <c r="Q38"/>
  <c r="S38" s="1"/>
  <c r="T38" s="1"/>
  <c r="J38" s="1"/>
  <c r="P38"/>
  <c r="N38" s="1"/>
  <c r="H38"/>
  <c r="I38" s="1"/>
  <c r="G38"/>
  <c r="R37"/>
  <c r="S37" s="1"/>
  <c r="T37" s="1"/>
  <c r="Q37"/>
  <c r="P37"/>
  <c r="N37" s="1"/>
  <c r="H37"/>
  <c r="I37" s="1"/>
  <c r="G37"/>
  <c r="R36"/>
  <c r="Q36"/>
  <c r="S36" s="1"/>
  <c r="T36" s="1"/>
  <c r="J36" s="1"/>
  <c r="P36"/>
  <c r="N36" s="1"/>
  <c r="H36"/>
  <c r="I36" s="1"/>
  <c r="G36"/>
  <c r="R35"/>
  <c r="S35" s="1"/>
  <c r="T35" s="1"/>
  <c r="Q35"/>
  <c r="P35"/>
  <c r="N35" s="1"/>
  <c r="H35"/>
  <c r="I35" s="1"/>
  <c r="G35"/>
  <c r="R34"/>
  <c r="Q34"/>
  <c r="S34" s="1"/>
  <c r="T34" s="1"/>
  <c r="J34" s="1"/>
  <c r="P34"/>
  <c r="N34" s="1"/>
  <c r="I34"/>
  <c r="G34"/>
  <c r="Q33"/>
  <c r="R33" s="1"/>
  <c r="S33" s="1"/>
  <c r="T33" s="1"/>
  <c r="J33" s="1"/>
  <c r="P33"/>
  <c r="N33"/>
  <c r="I33"/>
  <c r="G33"/>
  <c r="R32"/>
  <c r="Q32"/>
  <c r="S32" s="1"/>
  <c r="T32" s="1"/>
  <c r="J32" s="1"/>
  <c r="P32"/>
  <c r="N32" s="1"/>
  <c r="I32"/>
  <c r="G32"/>
  <c r="Q31"/>
  <c r="R31" s="1"/>
  <c r="P31"/>
  <c r="N31"/>
  <c r="I31"/>
  <c r="G31"/>
  <c r="R30"/>
  <c r="Q30"/>
  <c r="S30" s="1"/>
  <c r="T30" s="1"/>
  <c r="J30" s="1"/>
  <c r="P30"/>
  <c r="N30" s="1"/>
  <c r="I30"/>
  <c r="G30"/>
  <c r="Q29"/>
  <c r="R29" s="1"/>
  <c r="S29" s="1"/>
  <c r="T29" s="1"/>
  <c r="J29" s="1"/>
  <c r="P29"/>
  <c r="N29"/>
  <c r="I29"/>
  <c r="G29"/>
  <c r="R28"/>
  <c r="Q28"/>
  <c r="S28" s="1"/>
  <c r="T28" s="1"/>
  <c r="J28" s="1"/>
  <c r="P28"/>
  <c r="N28" s="1"/>
  <c r="I28"/>
  <c r="G28"/>
  <c r="Q27"/>
  <c r="R27" s="1"/>
  <c r="P27"/>
  <c r="N27"/>
  <c r="I27"/>
  <c r="G27"/>
  <c r="R26"/>
  <c r="Q26"/>
  <c r="S26" s="1"/>
  <c r="T26" s="1"/>
  <c r="J26" s="1"/>
  <c r="P26"/>
  <c r="N26" s="1"/>
  <c r="I26"/>
  <c r="G26"/>
  <c r="Q25"/>
  <c r="R25" s="1"/>
  <c r="S25" s="1"/>
  <c r="T25" s="1"/>
  <c r="J25" s="1"/>
  <c r="P25"/>
  <c r="N25"/>
  <c r="I25"/>
  <c r="G25"/>
  <c r="R24"/>
  <c r="Q24"/>
  <c r="S24" s="1"/>
  <c r="T24" s="1"/>
  <c r="J24" s="1"/>
  <c r="P24"/>
  <c r="N24" s="1"/>
  <c r="I24"/>
  <c r="G24"/>
  <c r="Q23"/>
  <c r="R23" s="1"/>
  <c r="P23"/>
  <c r="N23"/>
  <c r="I23"/>
  <c r="G23"/>
  <c r="R22"/>
  <c r="Q22"/>
  <c r="S22" s="1"/>
  <c r="T22" s="1"/>
  <c r="J22" s="1"/>
  <c r="P22"/>
  <c r="N22" s="1"/>
  <c r="I22"/>
  <c r="G22"/>
  <c r="Q21"/>
  <c r="R21" s="1"/>
  <c r="S21" s="1"/>
  <c r="T21" s="1"/>
  <c r="J21" s="1"/>
  <c r="P21"/>
  <c r="N21"/>
  <c r="I21"/>
  <c r="G21"/>
  <c r="R20"/>
  <c r="Q20"/>
  <c r="S20" s="1"/>
  <c r="T20" s="1"/>
  <c r="J20" s="1"/>
  <c r="P20"/>
  <c r="N20" s="1"/>
  <c r="I20"/>
  <c r="G20"/>
  <c r="Q19"/>
  <c r="R19" s="1"/>
  <c r="P19"/>
  <c r="N19"/>
  <c r="I19"/>
  <c r="G19"/>
  <c r="R18"/>
  <c r="Q18"/>
  <c r="S18" s="1"/>
  <c r="T18" s="1"/>
  <c r="J18" s="1"/>
  <c r="P18"/>
  <c r="N18" s="1"/>
  <c r="I18"/>
  <c r="G18"/>
  <c r="I32" i="9"/>
  <c r="G32"/>
  <c r="I31"/>
  <c r="G31"/>
  <c r="I30"/>
  <c r="G30"/>
  <c r="I29"/>
  <c r="G29"/>
  <c r="I28"/>
  <c r="G28"/>
  <c r="I27"/>
  <c r="G27"/>
  <c r="I26"/>
  <c r="G26"/>
  <c r="I25"/>
  <c r="G25"/>
  <c r="I24"/>
  <c r="G24"/>
  <c r="I23"/>
  <c r="G23"/>
  <c r="I22"/>
  <c r="G22"/>
  <c r="I21"/>
  <c r="G21"/>
  <c r="I20"/>
  <c r="G20"/>
  <c r="I19"/>
  <c r="G19"/>
  <c r="G18"/>
  <c r="S20"/>
  <c r="T20" s="1"/>
  <c r="J20" s="1"/>
  <c r="R20"/>
  <c r="R22"/>
  <c r="R23"/>
  <c r="R24"/>
  <c r="R27"/>
  <c r="R28"/>
  <c r="R29"/>
  <c r="R30"/>
  <c r="Q18"/>
  <c r="Q19"/>
  <c r="R19" s="1"/>
  <c r="S19" s="1"/>
  <c r="T19" s="1"/>
  <c r="Q20"/>
  <c r="Q21"/>
  <c r="Q22"/>
  <c r="S22" s="1"/>
  <c r="T22" s="1"/>
  <c r="J22" s="1"/>
  <c r="Q23"/>
  <c r="S23" s="1"/>
  <c r="T23" s="1"/>
  <c r="J23" s="1"/>
  <c r="Q24"/>
  <c r="S24" s="1"/>
  <c r="T24" s="1"/>
  <c r="J24" s="1"/>
  <c r="Q25"/>
  <c r="R25" s="1"/>
  <c r="Q26"/>
  <c r="Q27"/>
  <c r="S27" s="1"/>
  <c r="T27" s="1"/>
  <c r="J27" s="1"/>
  <c r="Q28"/>
  <c r="S28" s="1"/>
  <c r="T28" s="1"/>
  <c r="J28" s="1"/>
  <c r="Q29"/>
  <c r="S29" s="1"/>
  <c r="T29" s="1"/>
  <c r="J29" s="1"/>
  <c r="Q30"/>
  <c r="S30" s="1"/>
  <c r="T30" s="1"/>
  <c r="J30" s="1"/>
  <c r="Q31"/>
  <c r="Q32"/>
  <c r="P18"/>
  <c r="N18" s="1"/>
  <c r="P19"/>
  <c r="N19" s="1"/>
  <c r="P20"/>
  <c r="N20" s="1"/>
  <c r="P21"/>
  <c r="P22"/>
  <c r="N22" s="1"/>
  <c r="P23"/>
  <c r="N23" s="1"/>
  <c r="P24"/>
  <c r="N24" s="1"/>
  <c r="P25"/>
  <c r="N25" s="1"/>
  <c r="P26"/>
  <c r="P27"/>
  <c r="N27" s="1"/>
  <c r="P28"/>
  <c r="N28" s="1"/>
  <c r="P29"/>
  <c r="N29" s="1"/>
  <c r="P30"/>
  <c r="N30" s="1"/>
  <c r="P31"/>
  <c r="P32"/>
  <c r="N21"/>
  <c r="N26"/>
  <c r="N31"/>
  <c r="N32"/>
  <c r="I33"/>
  <c r="S34"/>
  <c r="S35"/>
  <c r="S36"/>
  <c r="S37"/>
  <c r="S38"/>
  <c r="S39"/>
  <c r="S40"/>
  <c r="S41"/>
  <c r="S42"/>
  <c r="S43"/>
  <c r="S44"/>
  <c r="S45"/>
  <c r="S46"/>
  <c r="S47"/>
  <c r="S48"/>
  <c r="S49"/>
  <c r="S50"/>
  <c r="S51"/>
  <c r="S52"/>
  <c r="S53"/>
  <c r="S54"/>
  <c r="S55"/>
  <c r="S56"/>
  <c r="S57"/>
  <c r="S58"/>
  <c r="S59"/>
  <c r="S60"/>
  <c r="S61"/>
  <c r="S62"/>
  <c r="S63"/>
  <c r="S64"/>
  <c r="S65"/>
  <c r="S66"/>
  <c r="S67"/>
  <c r="T66"/>
  <c r="T40"/>
  <c r="R37"/>
  <c r="R38"/>
  <c r="R39"/>
  <c r="R40"/>
  <c r="R41"/>
  <c r="R42"/>
  <c r="R43"/>
  <c r="R44"/>
  <c r="R45"/>
  <c r="R46"/>
  <c r="R47"/>
  <c r="R48"/>
  <c r="R49"/>
  <c r="R50"/>
  <c r="R51"/>
  <c r="R52"/>
  <c r="R53"/>
  <c r="R54"/>
  <c r="R55"/>
  <c r="R56"/>
  <c r="R57"/>
  <c r="R58"/>
  <c r="R59"/>
  <c r="R60"/>
  <c r="T60" s="1"/>
  <c r="R61"/>
  <c r="R62"/>
  <c r="R63"/>
  <c r="R64"/>
  <c r="T64" s="1"/>
  <c r="R65"/>
  <c r="R66"/>
  <c r="R67"/>
  <c r="R35"/>
  <c r="R36"/>
  <c r="R34"/>
  <c r="G33"/>
  <c r="P33"/>
  <c r="N33" s="1"/>
  <c r="Q33"/>
  <c r="R33" s="1"/>
  <c r="G34"/>
  <c r="I34"/>
  <c r="P34"/>
  <c r="N34" s="1"/>
  <c r="Q34"/>
  <c r="G35"/>
  <c r="H35"/>
  <c r="I35"/>
  <c r="P35"/>
  <c r="N35" s="1"/>
  <c r="Q35"/>
  <c r="G36"/>
  <c r="H36"/>
  <c r="P36"/>
  <c r="N36" s="1"/>
  <c r="Q36"/>
  <c r="Q67"/>
  <c r="P67"/>
  <c r="N67" s="1"/>
  <c r="H67"/>
  <c r="I67" s="1"/>
  <c r="G67"/>
  <c r="Q66"/>
  <c r="P66"/>
  <c r="N66" s="1"/>
  <c r="H66"/>
  <c r="I66" s="1"/>
  <c r="G66"/>
  <c r="Q65"/>
  <c r="T65" s="1"/>
  <c r="P65"/>
  <c r="N65" s="1"/>
  <c r="H65"/>
  <c r="I65" s="1"/>
  <c r="G65"/>
  <c r="Q64"/>
  <c r="P64"/>
  <c r="N64" s="1"/>
  <c r="H64"/>
  <c r="I64" s="1"/>
  <c r="G64"/>
  <c r="Q63"/>
  <c r="T63" s="1"/>
  <c r="P63"/>
  <c r="N63" s="1"/>
  <c r="H63"/>
  <c r="I63" s="1"/>
  <c r="G63"/>
  <c r="T62"/>
  <c r="Q62"/>
  <c r="P62"/>
  <c r="N62" s="1"/>
  <c r="H62"/>
  <c r="I62" s="1"/>
  <c r="G62"/>
  <c r="Q61"/>
  <c r="T61" s="1"/>
  <c r="P61"/>
  <c r="N61" s="1"/>
  <c r="H61"/>
  <c r="I61" s="1"/>
  <c r="G61"/>
  <c r="Q60"/>
  <c r="P60"/>
  <c r="N60" s="1"/>
  <c r="H60"/>
  <c r="I60" s="1"/>
  <c r="G60"/>
  <c r="Q59"/>
  <c r="T59" s="1"/>
  <c r="P59"/>
  <c r="N59" s="1"/>
  <c r="H59"/>
  <c r="I59" s="1"/>
  <c r="G59"/>
  <c r="T58"/>
  <c r="J58" s="1"/>
  <c r="Q58"/>
  <c r="P58"/>
  <c r="N58" s="1"/>
  <c r="H58"/>
  <c r="I58" s="1"/>
  <c r="G58"/>
  <c r="Q57"/>
  <c r="T57" s="1"/>
  <c r="P57"/>
  <c r="N57" s="1"/>
  <c r="H57"/>
  <c r="I57" s="1"/>
  <c r="G57"/>
  <c r="T56"/>
  <c r="J56" s="1"/>
  <c r="Q56"/>
  <c r="P56"/>
  <c r="N56" s="1"/>
  <c r="H56"/>
  <c r="I56" s="1"/>
  <c r="G56"/>
  <c r="Q55"/>
  <c r="T55" s="1"/>
  <c r="P55"/>
  <c r="N55" s="1"/>
  <c r="H55"/>
  <c r="I55" s="1"/>
  <c r="G55"/>
  <c r="T54"/>
  <c r="Q54"/>
  <c r="P54"/>
  <c r="N54" s="1"/>
  <c r="H54"/>
  <c r="I54" s="1"/>
  <c r="G54"/>
  <c r="Q53"/>
  <c r="T53" s="1"/>
  <c r="P53"/>
  <c r="N53" s="1"/>
  <c r="H53"/>
  <c r="I53" s="1"/>
  <c r="G53"/>
  <c r="T52"/>
  <c r="Q52"/>
  <c r="P52"/>
  <c r="N52" s="1"/>
  <c r="H52"/>
  <c r="I52" s="1"/>
  <c r="G52"/>
  <c r="Q51"/>
  <c r="T51" s="1"/>
  <c r="P51"/>
  <c r="N51" s="1"/>
  <c r="H51"/>
  <c r="I51" s="1"/>
  <c r="G51"/>
  <c r="T50"/>
  <c r="J50" s="1"/>
  <c r="Q50"/>
  <c r="P50"/>
  <c r="N50" s="1"/>
  <c r="H50"/>
  <c r="I50" s="1"/>
  <c r="G50"/>
  <c r="Q49"/>
  <c r="T49" s="1"/>
  <c r="P49"/>
  <c r="N49" s="1"/>
  <c r="H49"/>
  <c r="I49" s="1"/>
  <c r="G49"/>
  <c r="T48"/>
  <c r="J48" s="1"/>
  <c r="Q48"/>
  <c r="P48"/>
  <c r="N48" s="1"/>
  <c r="H48"/>
  <c r="I48" s="1"/>
  <c r="G48"/>
  <c r="Q47"/>
  <c r="T47" s="1"/>
  <c r="P47"/>
  <c r="N47" s="1"/>
  <c r="H47"/>
  <c r="I47" s="1"/>
  <c r="G47"/>
  <c r="T46"/>
  <c r="Q46"/>
  <c r="P46"/>
  <c r="N46" s="1"/>
  <c r="H46"/>
  <c r="I46" s="1"/>
  <c r="G46"/>
  <c r="Q45"/>
  <c r="T45" s="1"/>
  <c r="P45"/>
  <c r="N45" s="1"/>
  <c r="H45"/>
  <c r="I45" s="1"/>
  <c r="G45"/>
  <c r="T44"/>
  <c r="Q44"/>
  <c r="P44"/>
  <c r="N44" s="1"/>
  <c r="H44"/>
  <c r="I44" s="1"/>
  <c r="G44"/>
  <c r="Q43"/>
  <c r="T43" s="1"/>
  <c r="P43"/>
  <c r="N43" s="1"/>
  <c r="H43"/>
  <c r="I43" s="1"/>
  <c r="G43"/>
  <c r="T42"/>
  <c r="J42" s="1"/>
  <c r="Q42"/>
  <c r="P42"/>
  <c r="N42" s="1"/>
  <c r="H42"/>
  <c r="I42" s="1"/>
  <c r="G42"/>
  <c r="Q41"/>
  <c r="T41" s="1"/>
  <c r="P41"/>
  <c r="N41" s="1"/>
  <c r="H41"/>
  <c r="I41" s="1"/>
  <c r="G41"/>
  <c r="Q40"/>
  <c r="P40"/>
  <c r="N40" s="1"/>
  <c r="H40"/>
  <c r="I40" s="1"/>
  <c r="G40"/>
  <c r="Q39"/>
  <c r="T39" s="1"/>
  <c r="P39"/>
  <c r="N39" s="1"/>
  <c r="H39"/>
  <c r="I39" s="1"/>
  <c r="G39"/>
  <c r="T38"/>
  <c r="J38" s="1"/>
  <c r="Q38"/>
  <c r="P38"/>
  <c r="N38" s="1"/>
  <c r="H38"/>
  <c r="I38" s="1"/>
  <c r="G38"/>
  <c r="Q37"/>
  <c r="T37" s="1"/>
  <c r="P37"/>
  <c r="N37" s="1"/>
  <c r="H37"/>
  <c r="I37" s="1"/>
  <c r="G37"/>
  <c r="N68" l="1"/>
  <c r="B22" i="3" s="1"/>
  <c r="B28" s="1"/>
  <c r="G68" i="9"/>
  <c r="C22" i="3" s="1"/>
  <c r="C28" s="1"/>
  <c r="J19" i="9"/>
  <c r="P68"/>
  <c r="S67" i="10"/>
  <c r="T67" s="1"/>
  <c r="S23"/>
  <c r="T23" s="1"/>
  <c r="J23" s="1"/>
  <c r="S27"/>
  <c r="T27" s="1"/>
  <c r="J27" s="1"/>
  <c r="J68" s="1"/>
  <c r="S31"/>
  <c r="T31" s="1"/>
  <c r="J31" s="1"/>
  <c r="J35"/>
  <c r="J37"/>
  <c r="J39"/>
  <c r="J41"/>
  <c r="J43"/>
  <c r="J45"/>
  <c r="J47"/>
  <c r="J49"/>
  <c r="J51"/>
  <c r="J53"/>
  <c r="J55"/>
  <c r="J57"/>
  <c r="J59"/>
  <c r="J61"/>
  <c r="J63"/>
  <c r="J65"/>
  <c r="J67"/>
  <c r="I68" i="5"/>
  <c r="S67"/>
  <c r="T67" s="1"/>
  <c r="S19"/>
  <c r="T19" s="1"/>
  <c r="J19" s="1"/>
  <c r="J68" s="1"/>
  <c r="S23"/>
  <c r="T23" s="1"/>
  <c r="J23" s="1"/>
  <c r="S27"/>
  <c r="T27" s="1"/>
  <c r="J27" s="1"/>
  <c r="S31"/>
  <c r="T31" s="1"/>
  <c r="J31" s="1"/>
  <c r="J35"/>
  <c r="J37"/>
  <c r="J39"/>
  <c r="J41"/>
  <c r="J43"/>
  <c r="J45"/>
  <c r="J47"/>
  <c r="J49"/>
  <c r="J51"/>
  <c r="J53"/>
  <c r="J55"/>
  <c r="J57"/>
  <c r="J59"/>
  <c r="J61"/>
  <c r="J63"/>
  <c r="J65"/>
  <c r="J67"/>
  <c r="I68" i="6"/>
  <c r="S19"/>
  <c r="T19" s="1"/>
  <c r="J19" s="1"/>
  <c r="J68" s="1"/>
  <c r="S23"/>
  <c r="T23" s="1"/>
  <c r="J23" s="1"/>
  <c r="S27"/>
  <c r="T27" s="1"/>
  <c r="J27" s="1"/>
  <c r="S31"/>
  <c r="T31" s="1"/>
  <c r="J31" s="1"/>
  <c r="J35"/>
  <c r="J37"/>
  <c r="J39"/>
  <c r="J41"/>
  <c r="J43"/>
  <c r="J45"/>
  <c r="J47"/>
  <c r="J49"/>
  <c r="J51"/>
  <c r="J53"/>
  <c r="J55"/>
  <c r="J57"/>
  <c r="J59"/>
  <c r="J61"/>
  <c r="J63"/>
  <c r="J65"/>
  <c r="J67"/>
  <c r="I68" i="2"/>
  <c r="S67"/>
  <c r="T67" s="1"/>
  <c r="S23"/>
  <c r="T23" s="1"/>
  <c r="J23" s="1"/>
  <c r="S27"/>
  <c r="T27" s="1"/>
  <c r="J27" s="1"/>
  <c r="S31"/>
  <c r="T31" s="1"/>
  <c r="J31" s="1"/>
  <c r="J35"/>
  <c r="J37"/>
  <c r="J39"/>
  <c r="J41"/>
  <c r="J43"/>
  <c r="J45"/>
  <c r="J47"/>
  <c r="J49"/>
  <c r="J51"/>
  <c r="J53"/>
  <c r="J55"/>
  <c r="J57"/>
  <c r="J59"/>
  <c r="J61"/>
  <c r="J63"/>
  <c r="J65"/>
  <c r="J67"/>
  <c r="S19"/>
  <c r="T19" s="1"/>
  <c r="J19" s="1"/>
  <c r="J68" s="1"/>
  <c r="P68" i="4"/>
  <c r="J40" i="9"/>
  <c r="J64"/>
  <c r="J60"/>
  <c r="J46"/>
  <c r="J54"/>
  <c r="J44"/>
  <c r="J52"/>
  <c r="J62"/>
  <c r="J66"/>
  <c r="S19" i="4"/>
  <c r="T19" s="1"/>
  <c r="J19" s="1"/>
  <c r="S23"/>
  <c r="T23" s="1"/>
  <c r="J23" s="1"/>
  <c r="J37"/>
  <c r="J39"/>
  <c r="J41"/>
  <c r="J43"/>
  <c r="J45"/>
  <c r="J47"/>
  <c r="J49"/>
  <c r="J51"/>
  <c r="J53"/>
  <c r="J55"/>
  <c r="J57"/>
  <c r="J59"/>
  <c r="J61"/>
  <c r="J63"/>
  <c r="J65"/>
  <c r="J67"/>
  <c r="S27"/>
  <c r="T27" s="1"/>
  <c r="J27" s="1"/>
  <c r="S31"/>
  <c r="T31" s="1"/>
  <c r="J31" s="1"/>
  <c r="J35"/>
  <c r="R18" i="9"/>
  <c r="S18" s="1"/>
  <c r="T18" s="1"/>
  <c r="J18" s="1"/>
  <c r="S32"/>
  <c r="T32" s="1"/>
  <c r="J32" s="1"/>
  <c r="R32"/>
  <c r="S31"/>
  <c r="T31" s="1"/>
  <c r="J31" s="1"/>
  <c r="R31"/>
  <c r="S26"/>
  <c r="T26" s="1"/>
  <c r="J26" s="1"/>
  <c r="R26"/>
  <c r="S25"/>
  <c r="T25" s="1"/>
  <c r="J25" s="1"/>
  <c r="R21"/>
  <c r="S21" s="1"/>
  <c r="T21" s="1"/>
  <c r="J21" s="1"/>
  <c r="S33"/>
  <c r="T33" s="1"/>
  <c r="J33" s="1"/>
  <c r="T36"/>
  <c r="J36" s="1"/>
  <c r="T35"/>
  <c r="J35" s="1"/>
  <c r="T34"/>
  <c r="J34" s="1"/>
  <c r="I36"/>
  <c r="T67"/>
  <c r="J67" s="1"/>
  <c r="J39"/>
  <c r="J43"/>
  <c r="J47"/>
  <c r="J49"/>
  <c r="J51"/>
  <c r="J53"/>
  <c r="J55"/>
  <c r="J57"/>
  <c r="J59"/>
  <c r="J61"/>
  <c r="J63"/>
  <c r="J65"/>
  <c r="J37"/>
  <c r="J41"/>
  <c r="J45"/>
  <c r="I18" l="1"/>
  <c r="I68" s="1"/>
  <c r="F22" i="3" s="1"/>
  <c r="F28" s="1"/>
  <c r="J68" i="9"/>
  <c r="D22" i="3" s="1"/>
  <c r="D28" s="1"/>
</calcChain>
</file>

<file path=xl/sharedStrings.xml><?xml version="1.0" encoding="utf-8"?>
<sst xmlns="http://schemas.openxmlformats.org/spreadsheetml/2006/main" count="384" uniqueCount="72">
  <si>
    <t>05 55 08 88 76</t>
  </si>
  <si>
    <t>info@communaute-saint-yrieix.fr</t>
  </si>
  <si>
    <t>www.communaute-saint-yrieix.fr</t>
  </si>
  <si>
    <t>Informations relatives au propriétaire</t>
  </si>
  <si>
    <t>Nom/Prénom:</t>
  </si>
  <si>
    <t>Adresse:</t>
  </si>
  <si>
    <t>Téléphone:</t>
  </si>
  <si>
    <t>Mail:</t>
  </si>
  <si>
    <t>Informations relatives à l'hébergement</t>
  </si>
  <si>
    <t>Nom de l'hébergement:</t>
  </si>
  <si>
    <t>Adresse de l'hébergement:</t>
  </si>
  <si>
    <t>pas de classement</t>
  </si>
  <si>
    <t>1*</t>
  </si>
  <si>
    <t>Type d'hébergement:</t>
  </si>
  <si>
    <t>2*</t>
  </si>
  <si>
    <t>4*</t>
  </si>
  <si>
    <r>
      <t xml:space="preserve">Je soussigné (e) : </t>
    </r>
    <r>
      <rPr>
        <sz val="10"/>
        <color indexed="8"/>
        <rFont val="Arial"/>
        <family val="2"/>
      </rPr>
      <t>………...……..………………………………………………………………………………</t>
    </r>
  </si>
  <si>
    <t xml:space="preserve">Et avoir reversé au Trésor Public </t>
  </si>
  <si>
    <r>
      <rPr>
        <sz val="12"/>
        <color indexed="8"/>
        <rFont val="Wingdings 2"/>
        <family val="1"/>
        <charset val="2"/>
      </rPr>
      <t>£</t>
    </r>
    <r>
      <rPr>
        <sz val="10"/>
        <color indexed="8"/>
        <rFont val="Arial"/>
        <family val="2"/>
      </rPr>
      <t xml:space="preserve"> Par chèque bancaire N° …………………………… de l'agence bancaire : …………………………</t>
    </r>
  </si>
  <si>
    <t xml:space="preserve"> Déclare n'avoir encaissé aucune somme</t>
  </si>
  <si>
    <r>
      <t xml:space="preserve">Déclaration établie à : </t>
    </r>
    <r>
      <rPr>
        <sz val="10"/>
        <color indexed="8"/>
        <rFont val="Arial"/>
        <family val="2"/>
      </rPr>
      <t>……………………………………….</t>
    </r>
  </si>
  <si>
    <t>Signature :</t>
  </si>
  <si>
    <t xml:space="preserve">Communauté de Communes du Pays de Saint-Yrieix </t>
  </si>
  <si>
    <t>Rue du 8 mai 45 -BP 28</t>
  </si>
  <si>
    <t>87500 SAINT YRIEIX</t>
  </si>
  <si>
    <t>Personnes assujetties</t>
  </si>
  <si>
    <t xml:space="preserve">Plateforme de résevation
</t>
  </si>
  <si>
    <t>Montant dû par plateforme</t>
  </si>
  <si>
    <t>Total de la taxe de séjour à collecter par l'hébergeur</t>
  </si>
  <si>
    <r>
      <t xml:space="preserve">Nombre TOTAL de personnes 
</t>
    </r>
    <r>
      <rPr>
        <i/>
        <sz val="10"/>
        <color rgb="FF000000"/>
        <rFont val="Calibri"/>
        <family val="2"/>
      </rPr>
      <t>(assujetties et exonérées)</t>
    </r>
  </si>
  <si>
    <t xml:space="preserve">REGISTRE DU LOGEUR  / MEUBLE DE TOURISME &amp; HOTEL NON CLASSES </t>
  </si>
  <si>
    <t>Tarif applicable :</t>
  </si>
  <si>
    <t>sans classement ou en attente de classement</t>
  </si>
  <si>
    <t>1,30 % (maximum par nuit par personne 2,00€)</t>
  </si>
  <si>
    <t>Colonne à compléter</t>
  </si>
  <si>
    <t>MOIS</t>
  </si>
  <si>
    <t>nb de nuitées payantes</t>
  </si>
  <si>
    <t>Exonérations</t>
  </si>
  <si>
    <r>
      <t xml:space="preserve">Montant taxe perçue en direct
</t>
    </r>
    <r>
      <rPr>
        <b/>
        <sz val="9"/>
        <color indexed="8"/>
        <rFont val="Calibri"/>
        <family val="2"/>
      </rPr>
      <t>(à reverser au Trésor Public)</t>
    </r>
  </si>
  <si>
    <t>Montant dû par les plateformes</t>
  </si>
  <si>
    <t>TOTAUX</t>
  </si>
  <si>
    <r>
      <rPr>
        <b/>
        <sz val="14"/>
        <color rgb="FF00B050"/>
        <rFont val="Arial"/>
        <family val="2"/>
      </rPr>
      <t>ETAT D</t>
    </r>
    <r>
      <rPr>
        <b/>
        <sz val="14"/>
        <color rgb="FF00B050"/>
        <rFont val="Arial Narrow"/>
        <family val="2"/>
      </rPr>
      <t>É</t>
    </r>
    <r>
      <rPr>
        <b/>
        <sz val="14"/>
        <color rgb="FF00B050"/>
        <rFont val="Arial"/>
        <family val="2"/>
      </rPr>
      <t>CLARATIF</t>
    </r>
  </si>
  <si>
    <t>total des nuitées</t>
  </si>
  <si>
    <t>Nombre de nuits</t>
  </si>
  <si>
    <t>Coût de la nuitée par personne</t>
  </si>
  <si>
    <t>Taxe pour la nuitée par personne après vérification</t>
  </si>
  <si>
    <t>Total pour la nuit pour le groupe</t>
  </si>
  <si>
    <t>Inscrire le nom
de la plateforme 
ou "non"</t>
  </si>
  <si>
    <t>Date début de séjour</t>
  </si>
  <si>
    <t>Date fin de séjour</t>
  </si>
  <si>
    <t>non</t>
  </si>
  <si>
    <t>Total du mois</t>
  </si>
  <si>
    <r>
      <t xml:space="preserve">Prix de la nuit
</t>
    </r>
    <r>
      <rPr>
        <i/>
        <sz val="10"/>
        <color rgb="FF000000"/>
        <rFont val="Calibri"/>
        <family val="2"/>
      </rPr>
      <t>(prix total du séjour / nombre de nuit)</t>
    </r>
  </si>
  <si>
    <t xml:space="preserve">1,3% du coût de la nuitée par personne </t>
  </si>
  <si>
    <r>
      <rPr>
        <b/>
        <sz val="10"/>
        <color indexed="8"/>
        <rFont val="Arial"/>
        <family val="2"/>
      </rPr>
      <t>Le</t>
    </r>
    <r>
      <rPr>
        <sz val="10"/>
        <color indexed="8"/>
        <rFont val="Arial"/>
        <family val="2"/>
      </rPr>
      <t xml:space="preserve"> ………. </t>
    </r>
    <r>
      <rPr>
        <b/>
        <sz val="10"/>
        <color indexed="8"/>
        <rFont val="Arial"/>
        <family val="2"/>
      </rPr>
      <t>/</t>
    </r>
    <r>
      <rPr>
        <sz val="10"/>
        <color indexed="8"/>
        <rFont val="Arial"/>
        <family val="2"/>
      </rPr>
      <t xml:space="preserve"> ………. /.........</t>
    </r>
  </si>
  <si>
    <t xml:space="preserve">Pour la période du …….…. / ….……. /..........       au ….……. / ….……. /...........    </t>
  </si>
  <si>
    <t xml:space="preserve">Pour la période de ………. / ………. /..........              au ………. / ………. /.......... </t>
  </si>
  <si>
    <r>
      <t xml:space="preserve"> Déclare avoir encaissé la somme de </t>
    </r>
    <r>
      <rPr>
        <sz val="10"/>
        <color indexed="8"/>
        <rFont val="Arial"/>
        <family val="2"/>
      </rPr>
      <t>……………….</t>
    </r>
    <r>
      <rPr>
        <b/>
        <sz val="10"/>
        <color indexed="8"/>
        <rFont val="Arial"/>
        <family val="2"/>
      </rPr>
      <t xml:space="preserve">. €  correspondant à </t>
    </r>
    <r>
      <rPr>
        <sz val="10"/>
        <color indexed="8"/>
        <rFont val="Arial"/>
        <family val="2"/>
      </rPr>
      <t>……..…..</t>
    </r>
    <r>
      <rPr>
        <b/>
        <sz val="10"/>
        <color indexed="8"/>
        <rFont val="Arial"/>
        <family val="2"/>
      </rPr>
      <t xml:space="preserve"> nuitées</t>
    </r>
  </si>
  <si>
    <t xml:space="preserve">Personnes exonérées </t>
  </si>
  <si>
    <t>AVRIL</t>
  </si>
  <si>
    <t xml:space="preserve">MAI </t>
  </si>
  <si>
    <t>JUIN</t>
  </si>
  <si>
    <t>JUILLET</t>
  </si>
  <si>
    <t>AOUT</t>
  </si>
  <si>
    <t>SEPTEMBRE</t>
  </si>
  <si>
    <t>Avril</t>
  </si>
  <si>
    <t>Mai</t>
  </si>
  <si>
    <t>Juin</t>
  </si>
  <si>
    <t>Juillet</t>
  </si>
  <si>
    <t>Août</t>
  </si>
  <si>
    <t>Septembre</t>
  </si>
  <si>
    <r>
      <t xml:space="preserve">1er semestre : </t>
    </r>
    <r>
      <rPr>
        <b/>
        <i/>
        <sz val="12"/>
        <color theme="0"/>
        <rFont val="Arial"/>
        <family val="2"/>
      </rPr>
      <t>du 1er avril au 30 septembre</t>
    </r>
  </si>
</sst>
</file>

<file path=xl/styles.xml><?xml version="1.0" encoding="utf-8"?>
<styleSheet xmlns="http://schemas.openxmlformats.org/spreadsheetml/2006/main">
  <numFmts count="1">
    <numFmt numFmtId="164" formatCode="#,##0.00\ &quot;€&quot;"/>
  </numFmts>
  <fonts count="42">
    <font>
      <sz val="11"/>
      <color theme="1"/>
      <name val="Calibri"/>
      <family val="2"/>
      <scheme val="minor"/>
    </font>
    <font>
      <b/>
      <sz val="14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Calibri"/>
      <family val="2"/>
    </font>
    <font>
      <b/>
      <u/>
      <sz val="11"/>
      <color indexed="8"/>
      <name val="Calibri"/>
      <family val="2"/>
    </font>
    <font>
      <u/>
      <sz val="10"/>
      <color indexed="12"/>
      <name val="Arial"/>
      <family val="2"/>
    </font>
    <font>
      <sz val="10.5"/>
      <color indexed="8"/>
      <name val="Calibri"/>
      <family val="2"/>
    </font>
    <font>
      <b/>
      <sz val="11"/>
      <color indexed="9"/>
      <name val="Calibri"/>
      <family val="2"/>
    </font>
    <font>
      <sz val="4"/>
      <color indexed="8"/>
      <name val="Arial"/>
      <family val="2"/>
    </font>
    <font>
      <sz val="10"/>
      <color indexed="8"/>
      <name val="Arial"/>
      <family val="2"/>
    </font>
    <font>
      <sz val="6"/>
      <color indexed="8"/>
      <name val="Arial"/>
      <family val="2"/>
    </font>
    <font>
      <b/>
      <sz val="6"/>
      <color indexed="8"/>
      <name val="Arial"/>
      <family val="2"/>
    </font>
    <font>
      <sz val="9"/>
      <color indexed="8"/>
      <name val="Arial"/>
      <family val="2"/>
    </font>
    <font>
      <b/>
      <sz val="12"/>
      <color indexed="49"/>
      <name val="Calibri"/>
      <family val="2"/>
    </font>
    <font>
      <sz val="11"/>
      <color indexed="49"/>
      <name val="Calibri"/>
      <family val="2"/>
    </font>
    <font>
      <sz val="10"/>
      <color indexed="49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2"/>
      <color indexed="8"/>
      <name val="Wingdings 2"/>
      <family val="1"/>
      <charset val="2"/>
    </font>
    <font>
      <u/>
      <sz val="10"/>
      <color indexed="9"/>
      <name val="Arial"/>
      <family val="2"/>
    </font>
    <font>
      <sz val="8"/>
      <name val="Helvetica Narrow"/>
      <family val="2"/>
    </font>
    <font>
      <i/>
      <sz val="10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  <font>
      <b/>
      <sz val="14"/>
      <color theme="0"/>
      <name val="Calibri"/>
      <family val="2"/>
    </font>
    <font>
      <b/>
      <u/>
      <sz val="12"/>
      <color rgb="FF000000"/>
      <name val="Calibri"/>
      <family val="2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b/>
      <sz val="9"/>
      <color indexed="8"/>
      <name val="Calibri"/>
      <family val="2"/>
    </font>
    <font>
      <b/>
      <sz val="14"/>
      <color rgb="FF00B050"/>
      <name val="Arial"/>
      <family val="2"/>
    </font>
    <font>
      <b/>
      <sz val="14"/>
      <color rgb="FF00B050"/>
      <name val="Arial Narrow"/>
      <family val="2"/>
    </font>
    <font>
      <b/>
      <sz val="14"/>
      <color rgb="FF000000"/>
      <name val="Calibri"/>
      <family val="2"/>
    </font>
    <font>
      <sz val="11"/>
      <color rgb="FF00B0F0"/>
      <name val="Calibri"/>
      <family val="2"/>
    </font>
    <font>
      <sz val="10"/>
      <color rgb="FF000000"/>
      <name val="Calibri"/>
      <family val="2"/>
    </font>
    <font>
      <b/>
      <i/>
      <sz val="11"/>
      <color rgb="FF000000"/>
      <name val="Calibri"/>
      <family val="2"/>
    </font>
    <font>
      <i/>
      <sz val="10"/>
      <color rgb="FF7F7F7F"/>
      <name val="Calibri"/>
      <family val="2"/>
    </font>
    <font>
      <sz val="14"/>
      <name val="Verdana"/>
      <family val="2"/>
    </font>
    <font>
      <sz val="14"/>
      <color theme="0"/>
      <name val="Calibri"/>
      <family val="2"/>
    </font>
    <font>
      <b/>
      <sz val="14"/>
      <color theme="0"/>
      <name val="Arial"/>
      <family val="2"/>
    </font>
    <font>
      <b/>
      <i/>
      <sz val="12"/>
      <color theme="0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rgb="FF00B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34998626667073579"/>
        <bgColor indexed="31"/>
      </patternFill>
    </fill>
    <fill>
      <patternFill patternType="solid">
        <fgColor rgb="FF00B050"/>
        <bgColor rgb="FFFFCCCC"/>
      </patternFill>
    </fill>
    <fill>
      <patternFill patternType="solid">
        <fgColor rgb="FFFFCCCC"/>
        <bgColor rgb="FFFFCCCC"/>
      </patternFill>
    </fill>
    <fill>
      <patternFill patternType="solid">
        <fgColor rgb="FFD0CECE"/>
        <bgColor rgb="FFD0CECE"/>
      </patternFill>
    </fill>
    <fill>
      <patternFill patternType="solid">
        <fgColor rgb="FFFF0000"/>
        <bgColor rgb="FFFF0000"/>
      </patternFill>
    </fill>
    <fill>
      <patternFill patternType="solid">
        <fgColor rgb="FF92D050"/>
        <bgColor rgb="FFFF9900"/>
      </patternFill>
    </fill>
    <fill>
      <patternFill patternType="solid">
        <fgColor rgb="FF00B050"/>
        <bgColor rgb="FFFF0000"/>
      </patternFill>
    </fill>
    <fill>
      <patternFill patternType="solid">
        <fgColor theme="0" tint="-0.499984740745262"/>
        <bgColor rgb="FFD0CECE"/>
      </patternFill>
    </fill>
    <fill>
      <patternFill patternType="solid">
        <fgColor theme="0" tint="-0.14999847407452621"/>
        <bgColor rgb="FFEFEFEF"/>
      </patternFill>
    </fill>
    <fill>
      <patternFill patternType="solid">
        <fgColor theme="0" tint="-0.249977111117893"/>
        <bgColor rgb="FFEFEFEF"/>
      </patternFill>
    </fill>
    <fill>
      <patternFill patternType="solid">
        <fgColor theme="0" tint="-0.14999847407452621"/>
        <bgColor indexed="3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D0CECE"/>
      </patternFill>
    </fill>
  </fills>
  <borders count="3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50"/>
      </left>
      <right style="medium">
        <color indexed="50"/>
      </right>
      <top style="medium">
        <color indexed="50"/>
      </top>
      <bottom style="medium">
        <color indexed="5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B050"/>
      </right>
      <top/>
      <bottom/>
      <diagonal/>
    </border>
    <border>
      <left style="thin">
        <color rgb="FF00B05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rgb="FF92D050"/>
      </bottom>
      <diagonal/>
    </border>
    <border>
      <left/>
      <right/>
      <top style="thin">
        <color rgb="FF92D050"/>
      </top>
      <bottom/>
      <diagonal/>
    </border>
    <border>
      <left/>
      <right style="thin">
        <color rgb="FF92D050"/>
      </right>
      <top style="thin">
        <color rgb="FF92D050"/>
      </top>
      <bottom/>
      <diagonal/>
    </border>
    <border>
      <left/>
      <right style="thin">
        <color rgb="FF92D050"/>
      </right>
      <top/>
      <bottom/>
      <diagonal/>
    </border>
    <border>
      <left/>
      <right style="thin">
        <color rgb="FF92D050"/>
      </right>
      <top/>
      <bottom style="thin">
        <color rgb="FF92D050"/>
      </bottom>
      <diagonal/>
    </border>
    <border>
      <left style="thin">
        <color rgb="FF92D050"/>
      </left>
      <right style="medium">
        <color indexed="50"/>
      </right>
      <top style="medium">
        <color indexed="50"/>
      </top>
      <bottom style="medium">
        <color indexed="50"/>
      </bottom>
      <diagonal/>
    </border>
    <border>
      <left/>
      <right style="thin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283">
    <xf numFmtId="0" fontId="0" fillId="0" borderId="0" xfId="0"/>
    <xf numFmtId="0" fontId="2" fillId="0" borderId="0" xfId="1" applyProtection="1">
      <protection locked="0"/>
    </xf>
    <xf numFmtId="0" fontId="3" fillId="0" borderId="0" xfId="1" applyFont="1" applyProtection="1">
      <protection locked="0"/>
    </xf>
    <xf numFmtId="0" fontId="4" fillId="0" borderId="0" xfId="1" applyFont="1" applyProtection="1">
      <protection locked="0" hidden="1"/>
    </xf>
    <xf numFmtId="0" fontId="5" fillId="0" borderId="0" xfId="1" applyFont="1" applyProtection="1"/>
    <xf numFmtId="0" fontId="2" fillId="0" borderId="0" xfId="1" applyFont="1" applyProtection="1"/>
    <xf numFmtId="2" fontId="0" fillId="0" borderId="0" xfId="0" applyNumberFormat="1"/>
    <xf numFmtId="0" fontId="2" fillId="0" borderId="0" xfId="1" applyBorder="1" applyProtection="1">
      <protection locked="0"/>
    </xf>
    <xf numFmtId="0" fontId="3" fillId="0" borderId="0" xfId="1" applyFont="1" applyProtection="1"/>
    <xf numFmtId="0" fontId="2" fillId="0" borderId="0" xfId="1" applyFill="1" applyBorder="1" applyProtection="1">
      <protection locked="0"/>
    </xf>
    <xf numFmtId="0" fontId="2" fillId="0" borderId="0" xfId="1"/>
    <xf numFmtId="0" fontId="9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10" fillId="0" borderId="0" xfId="0" applyFont="1" applyAlignment="1" applyProtection="1">
      <alignment horizontal="center"/>
      <protection locked="0"/>
    </xf>
    <xf numFmtId="0" fontId="11" fillId="0" borderId="0" xfId="0" applyFont="1" applyProtection="1">
      <protection locked="0"/>
    </xf>
    <xf numFmtId="0" fontId="11" fillId="0" borderId="0" xfId="0" applyFont="1" applyAlignment="1" applyProtection="1">
      <alignment horizont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14" fillId="0" borderId="0" xfId="0" applyFont="1"/>
    <xf numFmtId="0" fontId="15" fillId="0" borderId="0" xfId="0" applyFont="1"/>
    <xf numFmtId="0" fontId="10" fillId="0" borderId="0" xfId="0" applyFont="1" applyAlignment="1" applyProtection="1">
      <alignment vertical="center"/>
      <protection locked="0"/>
    </xf>
    <xf numFmtId="164" fontId="16" fillId="0" borderId="0" xfId="0" applyNumberFormat="1" applyFont="1" applyAlignment="1" applyProtection="1">
      <alignment horizontal="left" vertical="center"/>
      <protection locked="0"/>
    </xf>
    <xf numFmtId="0" fontId="13" fillId="0" borderId="0" xfId="0" applyFont="1" applyAlignment="1" applyProtection="1">
      <alignment horizontal="right" vertical="center"/>
      <protection locked="0"/>
    </xf>
    <xf numFmtId="0" fontId="15" fillId="0" borderId="0" xfId="0" applyFont="1" applyAlignment="1" applyProtection="1">
      <alignment vertical="center"/>
      <protection locked="0"/>
    </xf>
    <xf numFmtId="0" fontId="17" fillId="0" borderId="0" xfId="0" applyFont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horizontal="center" vertical="center"/>
      <protection locked="0"/>
    </xf>
    <xf numFmtId="49" fontId="18" fillId="0" borderId="0" xfId="0" applyNumberFormat="1" applyFont="1" applyAlignment="1" applyProtection="1">
      <protection locked="0"/>
    </xf>
    <xf numFmtId="49" fontId="10" fillId="0" borderId="0" xfId="0" applyNumberFormat="1" applyFont="1" applyProtection="1">
      <protection locked="0"/>
    </xf>
    <xf numFmtId="49" fontId="10" fillId="0" borderId="0" xfId="0" applyNumberFormat="1" applyFont="1" applyAlignment="1" applyProtection="1">
      <alignment horizontal="center"/>
      <protection locked="0"/>
    </xf>
    <xf numFmtId="49" fontId="10" fillId="0" borderId="0" xfId="0" applyNumberFormat="1" applyFont="1" applyAlignment="1" applyProtection="1">
      <protection locked="0"/>
    </xf>
    <xf numFmtId="49" fontId="18" fillId="0" borderId="3" xfId="0" applyNumberFormat="1" applyFont="1" applyBorder="1" applyProtection="1">
      <protection locked="0"/>
    </xf>
    <xf numFmtId="49" fontId="18" fillId="0" borderId="0" xfId="0" applyNumberFormat="1" applyFont="1" applyBorder="1" applyAlignment="1" applyProtection="1">
      <protection locked="0"/>
    </xf>
    <xf numFmtId="49" fontId="18" fillId="0" borderId="0" xfId="0" applyNumberFormat="1" applyFont="1" applyBorder="1" applyAlignment="1" applyProtection="1">
      <alignment horizontal="center"/>
      <protection locked="0"/>
    </xf>
    <xf numFmtId="49" fontId="18" fillId="0" borderId="0" xfId="0" applyNumberFormat="1" applyFont="1" applyBorder="1" applyProtection="1">
      <protection locked="0"/>
    </xf>
    <xf numFmtId="49" fontId="17" fillId="0" borderId="0" xfId="0" applyNumberFormat="1" applyFont="1" applyBorder="1" applyProtection="1">
      <protection locked="0"/>
    </xf>
    <xf numFmtId="49" fontId="17" fillId="0" borderId="0" xfId="0" applyNumberFormat="1" applyFont="1" applyBorder="1" applyAlignment="1" applyProtection="1">
      <protection locked="0"/>
    </xf>
    <xf numFmtId="49" fontId="17" fillId="0" borderId="0" xfId="0" applyNumberFormat="1" applyFont="1" applyBorder="1" applyAlignment="1" applyProtection="1">
      <alignment horizontal="center"/>
      <protection locked="0"/>
    </xf>
    <xf numFmtId="49" fontId="10" fillId="0" borderId="0" xfId="0" applyNumberFormat="1" applyFont="1" applyBorder="1" applyProtection="1">
      <protection locked="0"/>
    </xf>
    <xf numFmtId="49" fontId="10" fillId="0" borderId="0" xfId="0" applyNumberFormat="1" applyFont="1" applyBorder="1" applyAlignment="1" applyProtection="1">
      <protection locked="0"/>
    </xf>
    <xf numFmtId="49" fontId="10" fillId="0" borderId="0" xfId="0" applyNumberFormat="1" applyFont="1" applyBorder="1" applyAlignment="1" applyProtection="1">
      <alignment horizontal="center"/>
      <protection locked="0"/>
    </xf>
    <xf numFmtId="49" fontId="9" fillId="0" borderId="0" xfId="0" applyNumberFormat="1" applyFont="1" applyProtection="1">
      <protection locked="0"/>
    </xf>
    <xf numFmtId="49" fontId="9" fillId="0" borderId="0" xfId="0" applyNumberFormat="1" applyFont="1" applyAlignment="1" applyProtection="1">
      <alignment horizontal="center"/>
      <protection locked="0"/>
    </xf>
    <xf numFmtId="49" fontId="19" fillId="0" borderId="0" xfId="0" applyNumberFormat="1" applyFont="1" applyBorder="1" applyProtection="1">
      <protection locked="0"/>
    </xf>
    <xf numFmtId="49" fontId="19" fillId="0" borderId="0" xfId="0" applyNumberFormat="1" applyFont="1" applyBorder="1" applyAlignment="1" applyProtection="1">
      <protection locked="0"/>
    </xf>
    <xf numFmtId="49" fontId="19" fillId="0" borderId="0" xfId="0" applyNumberFormat="1" applyFont="1" applyBorder="1" applyAlignment="1" applyProtection="1">
      <alignment horizontal="center"/>
      <protection locked="0"/>
    </xf>
    <xf numFmtId="49" fontId="17" fillId="0" borderId="0" xfId="0" applyNumberFormat="1" applyFont="1" applyProtection="1">
      <protection locked="0"/>
    </xf>
    <xf numFmtId="49" fontId="17" fillId="0" borderId="0" xfId="0" applyNumberFormat="1" applyFont="1" applyAlignment="1" applyProtection="1">
      <alignment horizontal="center"/>
      <protection locked="0"/>
    </xf>
    <xf numFmtId="49" fontId="18" fillId="0" borderId="0" xfId="0" applyNumberFormat="1" applyFont="1" applyAlignment="1" applyProtection="1">
      <alignment horizontal="left"/>
      <protection locked="0"/>
    </xf>
    <xf numFmtId="0" fontId="17" fillId="0" borderId="0" xfId="0" applyFont="1" applyProtection="1">
      <protection locked="0"/>
    </xf>
    <xf numFmtId="0" fontId="17" fillId="0" borderId="0" xfId="0" applyFont="1" applyAlignment="1" applyProtection="1">
      <alignment horizontal="center"/>
      <protection locked="0"/>
    </xf>
    <xf numFmtId="49" fontId="10" fillId="0" borderId="0" xfId="0" applyNumberFormat="1" applyFont="1" applyAlignment="1" applyProtection="1">
      <alignment horizontal="left"/>
      <protection locked="0"/>
    </xf>
    <xf numFmtId="0" fontId="22" fillId="0" borderId="0" xfId="0" applyFont="1" applyAlignment="1" applyProtection="1">
      <alignment vertical="center"/>
      <protection locked="0"/>
    </xf>
    <xf numFmtId="0" fontId="0" fillId="0" borderId="0" xfId="0" applyNumberFormat="1"/>
    <xf numFmtId="0" fontId="10" fillId="0" borderId="0" xfId="0" applyFont="1" applyBorder="1" applyProtection="1">
      <protection locked="0"/>
    </xf>
    <xf numFmtId="0" fontId="9" fillId="0" borderId="0" xfId="0" applyNumberFormat="1" applyFont="1" applyAlignment="1" applyProtection="1">
      <alignment horizontal="center"/>
      <protection locked="0"/>
    </xf>
    <xf numFmtId="0" fontId="10" fillId="0" borderId="0" xfId="0" applyNumberFormat="1" applyFont="1" applyAlignment="1" applyProtection="1">
      <alignment horizontal="center"/>
      <protection locked="0"/>
    </xf>
    <xf numFmtId="0" fontId="11" fillId="0" borderId="0" xfId="0" applyNumberFormat="1" applyFont="1" applyAlignment="1" applyProtection="1">
      <alignment horizontal="center"/>
      <protection locked="0"/>
    </xf>
    <xf numFmtId="0" fontId="10" fillId="0" borderId="0" xfId="0" applyNumberFormat="1" applyFont="1" applyAlignment="1" applyProtection="1">
      <alignment vertical="center"/>
      <protection locked="0"/>
    </xf>
    <xf numFmtId="0" fontId="18" fillId="0" borderId="0" xfId="0" applyNumberFormat="1" applyFont="1" applyBorder="1" applyAlignment="1" applyProtection="1">
      <alignment horizontal="center"/>
      <protection locked="0"/>
    </xf>
    <xf numFmtId="0" fontId="17" fillId="0" borderId="0" xfId="0" applyNumberFormat="1" applyFont="1" applyBorder="1" applyAlignment="1" applyProtection="1">
      <alignment horizontal="center"/>
      <protection locked="0"/>
    </xf>
    <xf numFmtId="0" fontId="10" fillId="0" borderId="0" xfId="0" applyNumberFormat="1" applyFont="1" applyBorder="1" applyAlignment="1" applyProtection="1">
      <alignment horizontal="center"/>
      <protection locked="0"/>
    </xf>
    <xf numFmtId="0" fontId="19" fillId="0" borderId="0" xfId="0" applyNumberFormat="1" applyFont="1" applyBorder="1" applyAlignment="1" applyProtection="1">
      <alignment horizontal="center"/>
      <protection locked="0"/>
    </xf>
    <xf numFmtId="0" fontId="17" fillId="0" borderId="0" xfId="0" applyNumberFormat="1" applyFont="1" applyAlignment="1" applyProtection="1">
      <alignment horizontal="center"/>
      <protection locked="0"/>
    </xf>
    <xf numFmtId="0" fontId="25" fillId="0" borderId="0" xfId="1" applyFont="1" applyProtection="1">
      <protection locked="0"/>
    </xf>
    <xf numFmtId="0" fontId="7" fillId="0" borderId="0" xfId="1" applyFont="1" applyBorder="1" applyAlignment="1" applyProtection="1">
      <alignment vertical="top" wrapText="1"/>
    </xf>
    <xf numFmtId="0" fontId="24" fillId="0" borderId="0" xfId="0" applyFont="1" applyAlignment="1" applyProtection="1">
      <protection locked="0"/>
    </xf>
    <xf numFmtId="0" fontId="24" fillId="0" borderId="0" xfId="0" applyFont="1" applyProtection="1"/>
    <xf numFmtId="0" fontId="0" fillId="0" borderId="0" xfId="0" applyFont="1" applyFill="1" applyBorder="1" applyAlignment="1" applyProtection="1"/>
    <xf numFmtId="0" fontId="0" fillId="0" borderId="0" xfId="0" applyFont="1" applyAlignment="1" applyProtection="1"/>
    <xf numFmtId="0" fontId="28" fillId="0" borderId="0" xfId="0" applyFont="1" applyProtection="1"/>
    <xf numFmtId="164" fontId="27" fillId="7" borderId="5" xfId="0" applyNumberFormat="1" applyFont="1" applyFill="1" applyBorder="1" applyAlignment="1" applyProtection="1"/>
    <xf numFmtId="0" fontId="2" fillId="4" borderId="5" xfId="1" applyFill="1" applyBorder="1" applyProtection="1">
      <protection locked="0"/>
    </xf>
    <xf numFmtId="0" fontId="28" fillId="0" borderId="0" xfId="0" applyFont="1" applyFill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left"/>
    </xf>
    <xf numFmtId="0" fontId="0" fillId="0" borderId="0" xfId="0" applyFill="1"/>
    <xf numFmtId="49" fontId="18" fillId="0" borderId="0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Border="1"/>
    <xf numFmtId="0" fontId="17" fillId="0" borderId="0" xfId="0" applyFont="1" applyFill="1" applyBorder="1" applyAlignment="1" applyProtection="1">
      <alignment horizontal="center" vertical="center"/>
      <protection locked="0"/>
    </xf>
    <xf numFmtId="14" fontId="10" fillId="0" borderId="0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NumberFormat="1" applyFont="1" applyFill="1" applyBorder="1" applyAlignment="1" applyProtection="1">
      <alignment horizontal="center" vertical="center"/>
    </xf>
    <xf numFmtId="2" fontId="10" fillId="0" borderId="0" xfId="0" applyNumberFormat="1" applyFont="1" applyFill="1" applyBorder="1" applyAlignment="1" applyProtection="1">
      <alignment horizontal="center" vertical="center"/>
      <protection locked="0"/>
    </xf>
    <xf numFmtId="164" fontId="10" fillId="0" borderId="0" xfId="0" applyNumberFormat="1" applyFont="1" applyFill="1" applyBorder="1" applyAlignment="1" applyProtection="1">
      <alignment horizontal="center" vertical="center"/>
    </xf>
    <xf numFmtId="1" fontId="18" fillId="0" borderId="0" xfId="0" applyNumberFormat="1" applyFont="1" applyFill="1" applyBorder="1" applyAlignment="1" applyProtection="1">
      <alignment horizontal="center" vertical="center"/>
    </xf>
    <xf numFmtId="2" fontId="18" fillId="0" borderId="0" xfId="0" applyNumberFormat="1" applyFont="1" applyFill="1" applyBorder="1" applyAlignment="1" applyProtection="1">
      <alignment horizontal="right" vertical="center"/>
    </xf>
    <xf numFmtId="0" fontId="18" fillId="0" borderId="0" xfId="0" applyFont="1" applyFill="1" applyBorder="1" applyAlignment="1" applyProtection="1">
      <alignment horizontal="left" vertical="center"/>
      <protection locked="0"/>
    </xf>
    <xf numFmtId="164" fontId="18" fillId="0" borderId="0" xfId="0" applyNumberFormat="1" applyFont="1" applyFill="1" applyBorder="1" applyAlignment="1" applyProtection="1">
      <alignment horizontal="center" vertical="center"/>
    </xf>
    <xf numFmtId="0" fontId="18" fillId="0" borderId="0" xfId="0" applyFont="1" applyFill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0" fillId="0" borderId="0" xfId="0" applyFont="1" applyAlignment="1">
      <alignment horizontal="center" vertical="center"/>
    </xf>
    <xf numFmtId="0" fontId="24" fillId="0" borderId="9" xfId="0" applyFont="1" applyBorder="1" applyAlignment="1" applyProtection="1">
      <alignment horizontal="center" vertical="center"/>
    </xf>
    <xf numFmtId="0" fontId="24" fillId="0" borderId="9" xfId="0" applyFont="1" applyBorder="1" applyAlignment="1" applyProtection="1">
      <alignment horizontal="center" vertical="center" wrapText="1"/>
    </xf>
    <xf numFmtId="0" fontId="0" fillId="0" borderId="0" xfId="0" applyFont="1"/>
    <xf numFmtId="0" fontId="0" fillId="0" borderId="0" xfId="0" applyFont="1" applyAlignment="1"/>
    <xf numFmtId="0" fontId="0" fillId="8" borderId="10" xfId="0" applyFont="1" applyFill="1" applyBorder="1" applyAlignment="1" applyProtection="1">
      <alignment horizontal="center"/>
      <protection locked="0"/>
    </xf>
    <xf numFmtId="164" fontId="0" fillId="0" borderId="10" xfId="0" applyNumberFormat="1" applyFont="1" applyBorder="1" applyAlignment="1" applyProtection="1">
      <alignment horizontal="center"/>
      <protection locked="0"/>
    </xf>
    <xf numFmtId="164" fontId="0" fillId="0" borderId="11" xfId="0" applyNumberFormat="1" applyFont="1" applyBorder="1" applyProtection="1">
      <protection locked="0"/>
    </xf>
    <xf numFmtId="0" fontId="0" fillId="9" borderId="12" xfId="0" applyFont="1" applyFill="1" applyBorder="1" applyAlignment="1" applyProtection="1">
      <alignment horizontal="center"/>
    </xf>
    <xf numFmtId="0" fontId="0" fillId="0" borderId="12" xfId="0" applyFont="1" applyBorder="1" applyAlignment="1" applyProtection="1">
      <alignment horizontal="center"/>
    </xf>
    <xf numFmtId="0" fontId="0" fillId="10" borderId="13" xfId="0" applyFont="1" applyFill="1" applyBorder="1" applyProtection="1"/>
    <xf numFmtId="0" fontId="0" fillId="0" borderId="0" xfId="0" applyFont="1" applyProtection="1"/>
    <xf numFmtId="0" fontId="0" fillId="0" borderId="0" xfId="0" applyFont="1" applyProtection="1">
      <protection locked="0"/>
    </xf>
    <xf numFmtId="0" fontId="0" fillId="0" borderId="0" xfId="0" applyFont="1" applyAlignment="1" applyProtection="1">
      <protection locked="0"/>
    </xf>
    <xf numFmtId="0" fontId="33" fillId="0" borderId="0" xfId="0" applyFont="1" applyAlignment="1" applyProtection="1"/>
    <xf numFmtId="0" fontId="34" fillId="0" borderId="0" xfId="0" applyFont="1" applyAlignment="1" applyProtection="1"/>
    <xf numFmtId="164" fontId="27" fillId="0" borderId="0" xfId="0" applyNumberFormat="1" applyFont="1" applyAlignment="1" applyProtection="1">
      <alignment horizontal="center"/>
    </xf>
    <xf numFmtId="164" fontId="0" fillId="0" borderId="0" xfId="0" applyNumberFormat="1" applyFont="1" applyAlignment="1" applyProtection="1">
      <alignment horizontal="left"/>
    </xf>
    <xf numFmtId="0" fontId="35" fillId="0" borderId="0" xfId="0" applyFont="1" applyBorder="1" applyAlignment="1" applyProtection="1">
      <alignment horizontal="center" vertical="center"/>
    </xf>
    <xf numFmtId="0" fontId="36" fillId="0" borderId="0" xfId="0" applyFont="1"/>
    <xf numFmtId="0" fontId="0" fillId="0" borderId="0" xfId="0" applyFont="1" applyFill="1" applyAlignment="1" applyProtection="1">
      <alignment horizontal="center" vertical="center" wrapText="1"/>
    </xf>
    <xf numFmtId="0" fontId="35" fillId="0" borderId="0" xfId="0" applyFont="1" applyProtection="1"/>
    <xf numFmtId="0" fontId="35" fillId="0" borderId="0" xfId="0" applyFont="1" applyAlignment="1" applyProtection="1">
      <alignment horizontal="center" vertical="center"/>
      <protection locked="0"/>
    </xf>
    <xf numFmtId="0" fontId="0" fillId="9" borderId="13" xfId="0" applyFont="1" applyFill="1" applyBorder="1" applyProtection="1"/>
    <xf numFmtId="0" fontId="28" fillId="0" borderId="0" xfId="0" applyFont="1" applyAlignment="1" applyProtection="1">
      <alignment horizontal="right"/>
    </xf>
    <xf numFmtId="0" fontId="37" fillId="0" borderId="0" xfId="0" applyFont="1" applyProtection="1"/>
    <xf numFmtId="0" fontId="28" fillId="11" borderId="0" xfId="0" applyFont="1" applyFill="1" applyAlignment="1" applyProtection="1">
      <alignment horizontal="center" vertical="center" wrapText="1"/>
    </xf>
    <xf numFmtId="0" fontId="0" fillId="11" borderId="0" xfId="0" applyFont="1" applyFill="1" applyAlignment="1" applyProtection="1">
      <alignment horizontal="center" vertical="center" wrapText="1"/>
    </xf>
    <xf numFmtId="0" fontId="1" fillId="0" borderId="0" xfId="0" applyFont="1" applyBorder="1" applyAlignment="1" applyProtection="1"/>
    <xf numFmtId="0" fontId="26" fillId="0" borderId="0" xfId="1" applyFont="1" applyFill="1" applyAlignment="1" applyProtection="1">
      <protection locked="0"/>
    </xf>
    <xf numFmtId="0" fontId="0" fillId="12" borderId="13" xfId="0" applyFont="1" applyFill="1" applyBorder="1" applyProtection="1"/>
    <xf numFmtId="164" fontId="0" fillId="12" borderId="16" xfId="0" applyNumberFormat="1" applyFont="1" applyFill="1" applyBorder="1" applyProtection="1"/>
    <xf numFmtId="0" fontId="0" fillId="0" borderId="5" xfId="0" applyBorder="1"/>
    <xf numFmtId="0" fontId="0" fillId="0" borderId="0" xfId="0" applyBorder="1"/>
    <xf numFmtId="0" fontId="0" fillId="0" borderId="5" xfId="0" applyFill="1" applyBorder="1"/>
    <xf numFmtId="0" fontId="35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Fill="1" applyAlignment="1">
      <alignment horizontal="center" vertical="center"/>
    </xf>
    <xf numFmtId="0" fontId="25" fillId="0" borderId="20" xfId="0" applyFont="1" applyBorder="1" applyAlignment="1" applyProtection="1">
      <alignment wrapText="1"/>
    </xf>
    <xf numFmtId="0" fontId="25" fillId="0" borderId="0" xfId="0" applyFont="1" applyBorder="1" applyAlignment="1" applyProtection="1">
      <alignment wrapText="1"/>
    </xf>
    <xf numFmtId="0" fontId="24" fillId="0" borderId="0" xfId="0" applyFont="1" applyBorder="1" applyAlignment="1">
      <alignment horizontal="center" vertical="center" wrapText="1"/>
    </xf>
    <xf numFmtId="0" fontId="24" fillId="0" borderId="5" xfId="0" applyFont="1" applyBorder="1" applyAlignment="1">
      <alignment vertical="center" wrapText="1"/>
    </xf>
    <xf numFmtId="0" fontId="24" fillId="0" borderId="5" xfId="0" applyFont="1" applyBorder="1" applyAlignment="1">
      <alignment wrapText="1"/>
    </xf>
    <xf numFmtId="0" fontId="0" fillId="0" borderId="5" xfId="0" applyFont="1" applyBorder="1" applyAlignment="1">
      <alignment horizontal="center" wrapText="1"/>
    </xf>
    <xf numFmtId="0" fontId="24" fillId="0" borderId="5" xfId="0" applyFont="1" applyBorder="1" applyAlignment="1">
      <alignment horizontal="center" vertical="center" wrapText="1"/>
    </xf>
    <xf numFmtId="0" fontId="0" fillId="4" borderId="5" xfId="0" applyFont="1" applyFill="1" applyBorder="1" applyAlignment="1">
      <alignment horizontal="center" wrapText="1"/>
    </xf>
    <xf numFmtId="49" fontId="17" fillId="0" borderId="22" xfId="0" applyNumberFormat="1" applyFont="1" applyBorder="1" applyProtection="1">
      <protection locked="0"/>
    </xf>
    <xf numFmtId="49" fontId="17" fillId="0" borderId="22" xfId="0" applyNumberFormat="1" applyFont="1" applyBorder="1" applyAlignment="1" applyProtection="1">
      <alignment horizontal="center"/>
      <protection locked="0"/>
    </xf>
    <xf numFmtId="0" fontId="17" fillId="0" borderId="22" xfId="0" applyNumberFormat="1" applyFont="1" applyBorder="1" applyAlignment="1" applyProtection="1">
      <alignment horizontal="center"/>
      <protection locked="0"/>
    </xf>
    <xf numFmtId="49" fontId="17" fillId="0" borderId="23" xfId="0" applyNumberFormat="1" applyFont="1" applyBorder="1" applyProtection="1">
      <protection locked="0"/>
    </xf>
    <xf numFmtId="49" fontId="17" fillId="0" borderId="23" xfId="0" applyNumberFormat="1" applyFont="1" applyBorder="1" applyAlignment="1" applyProtection="1">
      <alignment horizontal="center"/>
      <protection locked="0"/>
    </xf>
    <xf numFmtId="0" fontId="17" fillId="0" borderId="23" xfId="0" applyNumberFormat="1" applyFont="1" applyBorder="1" applyAlignment="1" applyProtection="1">
      <alignment horizontal="center"/>
      <protection locked="0"/>
    </xf>
    <xf numFmtId="49" fontId="10" fillId="0" borderId="23" xfId="0" applyNumberFormat="1" applyFont="1" applyBorder="1" applyProtection="1">
      <protection locked="0"/>
    </xf>
    <xf numFmtId="49" fontId="10" fillId="0" borderId="23" xfId="0" applyNumberFormat="1" applyFont="1" applyBorder="1" applyAlignment="1" applyProtection="1">
      <protection locked="0"/>
    </xf>
    <xf numFmtId="0" fontId="10" fillId="0" borderId="23" xfId="0" applyNumberFormat="1" applyFont="1" applyBorder="1" applyAlignment="1" applyProtection="1">
      <alignment horizontal="center"/>
      <protection locked="0"/>
    </xf>
    <xf numFmtId="49" fontId="10" fillId="0" borderId="23" xfId="0" applyNumberFormat="1" applyFont="1" applyBorder="1" applyAlignment="1" applyProtection="1">
      <alignment horizontal="center"/>
      <protection locked="0"/>
    </xf>
    <xf numFmtId="49" fontId="10" fillId="0" borderId="25" xfId="0" applyNumberFormat="1" applyFont="1" applyBorder="1" applyProtection="1">
      <protection locked="0"/>
    </xf>
    <xf numFmtId="0" fontId="0" fillId="0" borderId="17" xfId="0" applyBorder="1"/>
    <xf numFmtId="0" fontId="40" fillId="0" borderId="0" xfId="0" applyFont="1" applyFill="1" applyBorder="1" applyAlignment="1" applyProtection="1">
      <alignment vertical="center" wrapText="1"/>
      <protection locked="0"/>
    </xf>
    <xf numFmtId="0" fontId="31" fillId="0" borderId="0" xfId="0" applyFont="1" applyBorder="1" applyAlignment="1" applyProtection="1">
      <alignment vertical="center" wrapText="1"/>
      <protection locked="0"/>
    </xf>
    <xf numFmtId="0" fontId="9" fillId="0" borderId="0" xfId="0" applyFont="1" applyBorder="1" applyProtection="1">
      <protection locked="0"/>
    </xf>
    <xf numFmtId="0" fontId="8" fillId="0" borderId="0" xfId="0" applyFont="1" applyFill="1" applyBorder="1" applyAlignment="1">
      <alignment vertical="center" wrapText="1"/>
    </xf>
    <xf numFmtId="0" fontId="21" fillId="0" borderId="0" xfId="2" applyFont="1" applyFill="1" applyBorder="1" applyAlignment="1" applyProtection="1">
      <alignment vertical="center" wrapText="1"/>
    </xf>
    <xf numFmtId="0" fontId="17" fillId="0" borderId="0" xfId="0" applyFont="1" applyFill="1" applyAlignment="1" applyProtection="1">
      <alignment horizontal="center"/>
      <protection locked="0"/>
    </xf>
    <xf numFmtId="0" fontId="17" fillId="0" borderId="0" xfId="0" applyFont="1" applyFill="1" applyProtection="1">
      <protection locked="0"/>
    </xf>
    <xf numFmtId="49" fontId="9" fillId="0" borderId="0" xfId="0" applyNumberFormat="1" applyFont="1" applyBorder="1" applyProtection="1">
      <protection locked="0"/>
    </xf>
    <xf numFmtId="0" fontId="17" fillId="0" borderId="0" xfId="0" applyFont="1" applyBorder="1" applyAlignment="1" applyProtection="1">
      <alignment horizontal="center"/>
      <protection locked="0"/>
    </xf>
    <xf numFmtId="0" fontId="17" fillId="0" borderId="0" xfId="0" applyFont="1" applyBorder="1" applyProtection="1">
      <protection locked="0"/>
    </xf>
    <xf numFmtId="49" fontId="10" fillId="0" borderId="24" xfId="0" applyNumberFormat="1" applyFont="1" applyBorder="1" applyAlignment="1" applyProtection="1">
      <alignment horizontal="center"/>
      <protection locked="0"/>
    </xf>
    <xf numFmtId="49" fontId="18" fillId="0" borderId="25" xfId="0" applyNumberFormat="1" applyFont="1" applyBorder="1" applyAlignment="1" applyProtection="1">
      <alignment horizontal="center"/>
      <protection locked="0"/>
    </xf>
    <xf numFmtId="49" fontId="10" fillId="0" borderId="25" xfId="0" applyNumberFormat="1" applyFont="1" applyBorder="1" applyAlignment="1" applyProtection="1">
      <alignment horizontal="center"/>
      <protection locked="0"/>
    </xf>
    <xf numFmtId="49" fontId="17" fillId="0" borderId="25" xfId="0" applyNumberFormat="1" applyFont="1" applyBorder="1" applyAlignment="1" applyProtection="1">
      <alignment horizontal="center"/>
      <protection locked="0"/>
    </xf>
    <xf numFmtId="49" fontId="17" fillId="0" borderId="26" xfId="0" applyNumberFormat="1" applyFont="1" applyBorder="1" applyAlignment="1" applyProtection="1">
      <alignment horizontal="center"/>
      <protection locked="0"/>
    </xf>
    <xf numFmtId="49" fontId="17" fillId="0" borderId="24" xfId="0" applyNumberFormat="1" applyFont="1" applyBorder="1" applyAlignment="1" applyProtection="1">
      <alignment horizontal="center"/>
      <protection locked="0"/>
    </xf>
    <xf numFmtId="49" fontId="19" fillId="0" borderId="25" xfId="0" applyNumberFormat="1" applyFont="1" applyBorder="1" applyAlignment="1" applyProtection="1">
      <alignment horizontal="center"/>
      <protection locked="0"/>
    </xf>
    <xf numFmtId="49" fontId="18" fillId="0" borderId="27" xfId="0" applyNumberFormat="1" applyFont="1" applyBorder="1" applyProtection="1">
      <protection locked="0"/>
    </xf>
    <xf numFmtId="0" fontId="0" fillId="12" borderId="12" xfId="0" applyFont="1" applyFill="1" applyBorder="1" applyProtection="1"/>
    <xf numFmtId="0" fontId="0" fillId="0" borderId="21" xfId="0" applyBorder="1"/>
    <xf numFmtId="0" fontId="24" fillId="0" borderId="32" xfId="0" applyFont="1" applyBorder="1" applyAlignment="1" applyProtection="1">
      <alignment horizontal="center" vertical="center" wrapText="1"/>
    </xf>
    <xf numFmtId="0" fontId="24" fillId="0" borderId="33" xfId="0" applyFont="1" applyBorder="1" applyAlignment="1" applyProtection="1">
      <alignment horizontal="center" vertical="center" wrapText="1"/>
    </xf>
    <xf numFmtId="0" fontId="24" fillId="0" borderId="34" xfId="0" applyFont="1" applyBorder="1" applyAlignment="1" applyProtection="1">
      <alignment horizontal="center" vertical="center" wrapText="1"/>
    </xf>
    <xf numFmtId="0" fontId="24" fillId="0" borderId="33" xfId="0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center" vertical="center"/>
      <protection hidden="1"/>
    </xf>
    <xf numFmtId="0" fontId="24" fillId="0" borderId="9" xfId="0" applyFont="1" applyBorder="1" applyAlignment="1" applyProtection="1">
      <alignment horizontal="center" vertical="center"/>
      <protection hidden="1"/>
    </xf>
    <xf numFmtId="0" fontId="24" fillId="0" borderId="9" xfId="0" applyFont="1" applyBorder="1" applyAlignment="1" applyProtection="1">
      <alignment horizontal="center" vertical="center" wrapText="1"/>
      <protection hidden="1"/>
    </xf>
    <xf numFmtId="0" fontId="0" fillId="0" borderId="0" xfId="0" applyFont="1" applyProtection="1"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0" fillId="8" borderId="10" xfId="0" applyFont="1" applyFill="1" applyBorder="1" applyAlignment="1" applyProtection="1">
      <alignment horizontal="center"/>
      <protection hidden="1"/>
    </xf>
    <xf numFmtId="164" fontId="0" fillId="0" borderId="10" xfId="0" applyNumberFormat="1" applyFont="1" applyBorder="1" applyAlignment="1" applyProtection="1">
      <alignment horizontal="center"/>
      <protection hidden="1"/>
    </xf>
    <xf numFmtId="164" fontId="0" fillId="0" borderId="11" xfId="0" applyNumberFormat="1" applyFont="1" applyBorder="1" applyProtection="1">
      <protection hidden="1"/>
    </xf>
    <xf numFmtId="0" fontId="0" fillId="0" borderId="0" xfId="0" applyFont="1" applyAlignment="1" applyProtection="1">
      <protection hidden="1"/>
    </xf>
    <xf numFmtId="0" fontId="0" fillId="9" borderId="12" xfId="0" applyFont="1" applyFill="1" applyBorder="1" applyAlignment="1" applyProtection="1">
      <alignment horizontal="center"/>
      <protection hidden="1"/>
    </xf>
    <xf numFmtId="0" fontId="0" fillId="0" borderId="12" xfId="0" applyFont="1" applyBorder="1" applyAlignment="1" applyProtection="1">
      <alignment horizontal="center"/>
      <protection hidden="1"/>
    </xf>
    <xf numFmtId="0" fontId="0" fillId="10" borderId="13" xfId="0" applyFont="1" applyFill="1" applyBorder="1" applyProtection="1">
      <protection hidden="1"/>
    </xf>
    <xf numFmtId="0" fontId="1" fillId="0" borderId="0" xfId="0" applyFont="1" applyBorder="1" applyAlignment="1" applyProtection="1">
      <protection hidden="1"/>
    </xf>
    <xf numFmtId="0" fontId="1" fillId="0" borderId="0" xfId="0" applyFont="1" applyBorder="1" applyAlignment="1" applyProtection="1">
      <alignment horizontal="left"/>
      <protection hidden="1"/>
    </xf>
    <xf numFmtId="0" fontId="0" fillId="0" borderId="0" xfId="0" applyProtection="1">
      <protection hidden="1"/>
    </xf>
    <xf numFmtId="0" fontId="4" fillId="0" borderId="0" xfId="1" applyFont="1" applyProtection="1">
      <protection hidden="1"/>
    </xf>
    <xf numFmtId="0" fontId="33" fillId="0" borderId="0" xfId="0" applyFont="1" applyAlignment="1" applyProtection="1">
      <protection hidden="1"/>
    </xf>
    <xf numFmtId="0" fontId="34" fillId="0" borderId="0" xfId="0" applyFont="1" applyAlignment="1" applyProtection="1">
      <protection hidden="1"/>
    </xf>
    <xf numFmtId="0" fontId="24" fillId="0" borderId="0" xfId="0" applyFont="1" applyAlignment="1" applyProtection="1">
      <protection hidden="1"/>
    </xf>
    <xf numFmtId="0" fontId="24" fillId="0" borderId="0" xfId="0" applyFont="1" applyProtection="1">
      <protection hidden="1"/>
    </xf>
    <xf numFmtId="0" fontId="28" fillId="0" borderId="0" xfId="0" applyFont="1" applyFill="1" applyAlignment="1" applyProtection="1">
      <alignment horizontal="center" vertical="center" wrapText="1"/>
      <protection hidden="1"/>
    </xf>
    <xf numFmtId="2" fontId="0" fillId="0" borderId="0" xfId="0" applyNumberFormat="1" applyProtection="1">
      <protection hidden="1"/>
    </xf>
    <xf numFmtId="0" fontId="0" fillId="8" borderId="0" xfId="0" applyFont="1" applyFill="1" applyBorder="1" applyAlignment="1" applyProtection="1">
      <protection hidden="1"/>
    </xf>
    <xf numFmtId="164" fontId="27" fillId="8" borderId="0" xfId="0" applyNumberFormat="1" applyFont="1" applyFill="1" applyBorder="1" applyAlignment="1" applyProtection="1">
      <protection hidden="1"/>
    </xf>
    <xf numFmtId="164" fontId="0" fillId="0" borderId="0" xfId="0" applyNumberFormat="1" applyFont="1" applyAlignment="1" applyProtection="1">
      <alignment horizontal="left"/>
      <protection hidden="1"/>
    </xf>
    <xf numFmtId="164" fontId="27" fillId="0" borderId="0" xfId="0" applyNumberFormat="1" applyFont="1" applyAlignment="1" applyProtection="1">
      <alignment horizontal="center"/>
      <protection hidden="1"/>
    </xf>
    <xf numFmtId="0" fontId="0" fillId="0" borderId="0" xfId="0" applyFont="1" applyFill="1" applyAlignment="1" applyProtection="1">
      <alignment horizontal="center" vertical="center" wrapText="1"/>
      <protection hidden="1"/>
    </xf>
    <xf numFmtId="0" fontId="35" fillId="0" borderId="0" xfId="0" applyFont="1" applyProtection="1">
      <protection hidden="1"/>
    </xf>
    <xf numFmtId="0" fontId="0" fillId="0" borderId="0" xfId="0" applyFill="1" applyBorder="1" applyProtection="1">
      <protection hidden="1"/>
    </xf>
    <xf numFmtId="0" fontId="0" fillId="0" borderId="0" xfId="0" applyFont="1" applyFill="1" applyBorder="1" applyAlignment="1" applyProtection="1">
      <protection hidden="1"/>
    </xf>
    <xf numFmtId="164" fontId="27" fillId="0" borderId="0" xfId="0" applyNumberFormat="1" applyFont="1" applyFill="1" applyBorder="1" applyAlignment="1" applyProtection="1">
      <protection hidden="1"/>
    </xf>
    <xf numFmtId="0" fontId="0" fillId="0" borderId="0" xfId="0" applyFont="1" applyFill="1" applyAlignment="1" applyProtection="1"/>
    <xf numFmtId="164" fontId="27" fillId="0" borderId="0" xfId="0" applyNumberFormat="1" applyFont="1" applyFill="1" applyBorder="1" applyAlignment="1" applyProtection="1"/>
    <xf numFmtId="164" fontId="0" fillId="0" borderId="0" xfId="0" applyNumberFormat="1" applyFont="1" applyFill="1" applyAlignment="1" applyProtection="1">
      <alignment horizontal="left"/>
    </xf>
    <xf numFmtId="0" fontId="0" fillId="14" borderId="11" xfId="0" applyFont="1" applyFill="1" applyBorder="1" applyProtection="1"/>
    <xf numFmtId="0" fontId="0" fillId="14" borderId="5" xfId="0" applyFont="1" applyFill="1" applyBorder="1" applyProtection="1"/>
    <xf numFmtId="0" fontId="0" fillId="15" borderId="11" xfId="0" applyFont="1" applyFill="1" applyBorder="1" applyProtection="1"/>
    <xf numFmtId="0" fontId="0" fillId="15" borderId="5" xfId="0" applyFont="1" applyFill="1" applyBorder="1" applyProtection="1"/>
    <xf numFmtId="164" fontId="0" fillId="15" borderId="14" xfId="0" applyNumberFormat="1" applyFont="1" applyFill="1" applyBorder="1" applyProtection="1"/>
    <xf numFmtId="164" fontId="0" fillId="15" borderId="19" xfId="0" applyNumberFormat="1" applyFont="1" applyFill="1" applyBorder="1" applyProtection="1"/>
    <xf numFmtId="164" fontId="0" fillId="15" borderId="5" xfId="0" applyNumberFormat="1" applyFont="1" applyFill="1" applyBorder="1" applyProtection="1"/>
    <xf numFmtId="164" fontId="0" fillId="15" borderId="15" xfId="0" applyNumberFormat="1" applyFont="1" applyFill="1" applyBorder="1" applyProtection="1"/>
    <xf numFmtId="164" fontId="0" fillId="14" borderId="14" xfId="0" applyNumberFormat="1" applyFont="1" applyFill="1" applyBorder="1" applyProtection="1"/>
    <xf numFmtId="164" fontId="0" fillId="14" borderId="19" xfId="0" applyNumberFormat="1" applyFont="1" applyFill="1" applyBorder="1" applyProtection="1"/>
    <xf numFmtId="164" fontId="0" fillId="14" borderId="5" xfId="0" applyNumberFormat="1" applyFont="1" applyFill="1" applyBorder="1" applyProtection="1"/>
    <xf numFmtId="164" fontId="0" fillId="14" borderId="15" xfId="0" applyNumberFormat="1" applyFont="1" applyFill="1" applyBorder="1" applyProtection="1"/>
    <xf numFmtId="0" fontId="0" fillId="0" borderId="36" xfId="0" applyFill="1" applyBorder="1"/>
    <xf numFmtId="0" fontId="0" fillId="17" borderId="35" xfId="0" applyFill="1" applyBorder="1" applyProtection="1"/>
    <xf numFmtId="0" fontId="0" fillId="17" borderId="35" xfId="0" applyFill="1" applyBorder="1"/>
    <xf numFmtId="14" fontId="0" fillId="0" borderId="10" xfId="0" applyNumberFormat="1" applyFont="1" applyBorder="1" applyAlignment="1" applyProtection="1">
      <alignment horizontal="center" shrinkToFit="1"/>
      <protection locked="0"/>
    </xf>
    <xf numFmtId="164" fontId="0" fillId="0" borderId="10" xfId="0" applyNumberFormat="1" applyFont="1" applyBorder="1" applyAlignment="1" applyProtection="1">
      <alignment horizontal="center" shrinkToFit="1"/>
      <protection locked="0"/>
    </xf>
    <xf numFmtId="0" fontId="0" fillId="0" borderId="10" xfId="0" applyFont="1" applyBorder="1" applyAlignment="1" applyProtection="1">
      <alignment horizontal="center" shrinkToFit="1"/>
      <protection locked="0"/>
    </xf>
    <xf numFmtId="0" fontId="0" fillId="0" borderId="11" xfId="0" applyFont="1" applyBorder="1" applyAlignment="1" applyProtection="1">
      <alignment shrinkToFit="1"/>
      <protection locked="0"/>
    </xf>
    <xf numFmtId="14" fontId="0" fillId="0" borderId="5" xfId="0" applyNumberFormat="1" applyBorder="1" applyAlignment="1" applyProtection="1">
      <alignment horizontal="center" shrinkToFit="1"/>
      <protection locked="0"/>
    </xf>
    <xf numFmtId="14" fontId="0" fillId="0" borderId="5" xfId="0" applyNumberFormat="1" applyFont="1" applyBorder="1" applyAlignment="1" applyProtection="1">
      <alignment horizontal="center" shrinkToFit="1"/>
      <protection locked="0"/>
    </xf>
    <xf numFmtId="164" fontId="0" fillId="0" borderId="5" xfId="0" applyNumberFormat="1" applyFont="1" applyBorder="1" applyAlignment="1" applyProtection="1">
      <alignment horizontal="center" shrinkToFit="1"/>
      <protection locked="0"/>
    </xf>
    <xf numFmtId="0" fontId="0" fillId="0" borderId="5" xfId="0" applyFont="1" applyBorder="1" applyAlignment="1" applyProtection="1">
      <alignment horizontal="center" shrinkToFit="1"/>
      <protection locked="0"/>
    </xf>
    <xf numFmtId="0" fontId="0" fillId="0" borderId="5" xfId="0" applyFont="1" applyBorder="1" applyAlignment="1" applyProtection="1">
      <alignment shrinkToFit="1"/>
      <protection locked="0"/>
    </xf>
    <xf numFmtId="14" fontId="0" fillId="0" borderId="7" xfId="0" applyNumberFormat="1" applyFont="1" applyBorder="1" applyAlignment="1" applyProtection="1">
      <alignment horizontal="center" shrinkToFit="1"/>
      <protection locked="0"/>
    </xf>
    <xf numFmtId="0" fontId="0" fillId="0" borderId="8" xfId="0" applyFont="1" applyBorder="1" applyAlignment="1" applyProtection="1">
      <alignment shrinkToFit="1"/>
      <protection locked="0"/>
    </xf>
    <xf numFmtId="0" fontId="0" fillId="0" borderId="7" xfId="0" applyFont="1" applyBorder="1" applyAlignment="1" applyProtection="1">
      <alignment horizontal="center" shrinkToFit="1"/>
      <protection locked="0"/>
    </xf>
    <xf numFmtId="0" fontId="0" fillId="0" borderId="6" xfId="0" applyFont="1" applyBorder="1" applyAlignment="1" applyProtection="1">
      <alignment horizontal="center" shrinkToFit="1"/>
      <protection locked="0"/>
    </xf>
    <xf numFmtId="164" fontId="0" fillId="0" borderId="28" xfId="0" applyNumberFormat="1" applyFont="1" applyBorder="1" applyAlignment="1" applyProtection="1">
      <alignment horizontal="center" shrinkToFit="1"/>
      <protection locked="0"/>
    </xf>
    <xf numFmtId="14" fontId="0" fillId="0" borderId="10" xfId="0" applyNumberFormat="1" applyBorder="1" applyAlignment="1" applyProtection="1">
      <alignment horizontal="center" shrinkToFit="1"/>
      <protection locked="0"/>
    </xf>
    <xf numFmtId="164" fontId="0" fillId="0" borderId="11" xfId="0" applyNumberFormat="1" applyBorder="1" applyAlignment="1" applyProtection="1">
      <alignment horizontal="center" shrinkToFit="1"/>
      <protection locked="0"/>
    </xf>
    <xf numFmtId="164" fontId="0" fillId="0" borderId="5" xfId="0" applyNumberFormat="1" applyBorder="1" applyAlignment="1" applyProtection="1">
      <alignment horizontal="center" shrinkToFit="1"/>
      <protection locked="0"/>
    </xf>
    <xf numFmtId="164" fontId="0" fillId="0" borderId="11" xfId="0" applyNumberFormat="1" applyFont="1" applyBorder="1" applyAlignment="1" applyProtection="1">
      <alignment horizontal="center" shrinkToFit="1"/>
      <protection locked="0"/>
    </xf>
    <xf numFmtId="0" fontId="38" fillId="0" borderId="18" xfId="0" applyFont="1" applyBorder="1" applyAlignment="1" applyProtection="1">
      <alignment horizontal="center"/>
    </xf>
    <xf numFmtId="0" fontId="38" fillId="0" borderId="0" xfId="0" applyFont="1" applyBorder="1" applyAlignment="1" applyProtection="1">
      <alignment horizontal="center"/>
    </xf>
    <xf numFmtId="0" fontId="38" fillId="0" borderId="17" xfId="0" applyFont="1" applyBorder="1" applyAlignment="1" applyProtection="1">
      <alignment horizontal="center"/>
    </xf>
    <xf numFmtId="0" fontId="39" fillId="4" borderId="0" xfId="1" applyFont="1" applyFill="1" applyAlignment="1" applyProtection="1">
      <alignment horizontal="center"/>
    </xf>
    <xf numFmtId="0" fontId="24" fillId="18" borderId="29" xfId="0" applyFont="1" applyFill="1" applyBorder="1" applyAlignment="1" applyProtection="1">
      <alignment horizontal="center"/>
    </xf>
    <xf numFmtId="0" fontId="24" fillId="18" borderId="30" xfId="0" applyFont="1" applyFill="1" applyBorder="1" applyAlignment="1" applyProtection="1">
      <alignment horizontal="center"/>
    </xf>
    <xf numFmtId="0" fontId="24" fillId="18" borderId="31" xfId="0" applyFont="1" applyFill="1" applyBorder="1" applyAlignment="1" applyProtection="1">
      <alignment horizontal="center"/>
    </xf>
    <xf numFmtId="0" fontId="2" fillId="16" borderId="5" xfId="1" applyFont="1" applyFill="1" applyBorder="1" applyAlignment="1" applyProtection="1">
      <alignment horizontal="center" shrinkToFit="1"/>
      <protection locked="0"/>
    </xf>
    <xf numFmtId="0" fontId="2" fillId="16" borderId="5" xfId="1" applyFill="1" applyBorder="1" applyAlignment="1" applyProtection="1">
      <alignment horizontal="center" shrinkToFit="1"/>
      <protection locked="0"/>
    </xf>
    <xf numFmtId="49" fontId="2" fillId="16" borderId="5" xfId="1" applyNumberFormat="1" applyFill="1" applyBorder="1" applyAlignment="1" applyProtection="1">
      <alignment horizontal="center" shrinkToFit="1"/>
      <protection locked="0"/>
    </xf>
    <xf numFmtId="0" fontId="2" fillId="17" borderId="5" xfId="1" applyFill="1" applyBorder="1" applyAlignment="1" applyProtection="1">
      <alignment horizontal="center" shrinkToFit="1"/>
      <protection locked="0"/>
    </xf>
    <xf numFmtId="0" fontId="29" fillId="7" borderId="4" xfId="0" applyFont="1" applyFill="1" applyBorder="1" applyAlignment="1" applyProtection="1">
      <alignment horizontal="left"/>
    </xf>
    <xf numFmtId="0" fontId="29" fillId="7" borderId="1" xfId="0" applyFont="1" applyFill="1" applyBorder="1" applyAlignment="1" applyProtection="1">
      <alignment horizontal="left"/>
    </xf>
    <xf numFmtId="0" fontId="29" fillId="7" borderId="2" xfId="0" applyFont="1" applyFill="1" applyBorder="1" applyAlignment="1" applyProtection="1">
      <alignment horizontal="left"/>
    </xf>
    <xf numFmtId="0" fontId="6" fillId="16" borderId="5" xfId="2" applyFill="1" applyBorder="1" applyAlignment="1" applyProtection="1">
      <alignment horizontal="center" shrinkToFit="1"/>
      <protection locked="0"/>
    </xf>
    <xf numFmtId="0" fontId="28" fillId="18" borderId="29" xfId="0" applyFont="1" applyFill="1" applyBorder="1" applyAlignment="1" applyProtection="1">
      <alignment horizontal="center"/>
    </xf>
    <xf numFmtId="0" fontId="28" fillId="18" borderId="30" xfId="0" applyFont="1" applyFill="1" applyBorder="1" applyAlignment="1" applyProtection="1">
      <alignment horizontal="center"/>
    </xf>
    <xf numFmtId="0" fontId="28" fillId="18" borderId="31" xfId="0" applyFont="1" applyFill="1" applyBorder="1" applyAlignment="1" applyProtection="1">
      <alignment horizontal="center"/>
    </xf>
    <xf numFmtId="0" fontId="39" fillId="4" borderId="0" xfId="1" applyFont="1" applyFill="1" applyAlignment="1" applyProtection="1">
      <alignment horizontal="center"/>
      <protection locked="0"/>
    </xf>
    <xf numFmtId="0" fontId="28" fillId="13" borderId="29" xfId="0" applyFont="1" applyFill="1" applyBorder="1" applyAlignment="1" applyProtection="1">
      <alignment horizontal="center"/>
    </xf>
    <xf numFmtId="0" fontId="28" fillId="13" borderId="30" xfId="0" applyFont="1" applyFill="1" applyBorder="1" applyAlignment="1" applyProtection="1">
      <alignment horizontal="center"/>
    </xf>
    <xf numFmtId="0" fontId="28" fillId="13" borderId="31" xfId="0" applyFont="1" applyFill="1" applyBorder="1" applyAlignment="1" applyProtection="1">
      <alignment horizontal="center"/>
    </xf>
    <xf numFmtId="0" fontId="8" fillId="2" borderId="0" xfId="0" applyFont="1" applyFill="1" applyBorder="1" applyAlignment="1">
      <alignment horizontal="center" vertical="center" wrapText="1"/>
    </xf>
    <xf numFmtId="164" fontId="24" fillId="0" borderId="4" xfId="0" applyNumberFormat="1" applyFont="1" applyBorder="1" applyAlignment="1">
      <alignment horizontal="center" vertical="center" wrapText="1"/>
    </xf>
    <xf numFmtId="164" fontId="24" fillId="0" borderId="2" xfId="0" applyNumberFormat="1" applyFont="1" applyBorder="1" applyAlignment="1">
      <alignment horizontal="center" vertical="center" wrapText="1"/>
    </xf>
    <xf numFmtId="164" fontId="24" fillId="0" borderId="4" xfId="0" applyNumberFormat="1" applyFont="1" applyBorder="1" applyAlignment="1">
      <alignment horizontal="center" wrapText="1"/>
    </xf>
    <xf numFmtId="164" fontId="24" fillId="0" borderId="2" xfId="0" applyNumberFormat="1" applyFont="1" applyBorder="1" applyAlignment="1">
      <alignment horizontal="center" wrapText="1"/>
    </xf>
    <xf numFmtId="164" fontId="27" fillId="7" borderId="4" xfId="0" applyNumberFormat="1" applyFont="1" applyFill="1" applyBorder="1" applyAlignment="1" applyProtection="1">
      <alignment horizontal="left"/>
    </xf>
    <xf numFmtId="164" fontId="27" fillId="7" borderId="1" xfId="0" applyNumberFormat="1" applyFont="1" applyFill="1" applyBorder="1" applyAlignment="1" applyProtection="1">
      <alignment horizontal="left"/>
    </xf>
    <xf numFmtId="164" fontId="27" fillId="7" borderId="2" xfId="0" applyNumberFormat="1" applyFont="1" applyFill="1" applyBorder="1" applyAlignment="1" applyProtection="1">
      <alignment horizontal="left"/>
    </xf>
    <xf numFmtId="0" fontId="2" fillId="3" borderId="5" xfId="1" applyFont="1" applyFill="1" applyBorder="1" applyAlignment="1" applyProtection="1">
      <alignment horizontal="center" shrinkToFit="1"/>
      <protection locked="0"/>
    </xf>
    <xf numFmtId="0" fontId="2" fillId="3" borderId="5" xfId="1" applyFill="1" applyBorder="1" applyAlignment="1" applyProtection="1">
      <alignment horizontal="center" shrinkToFit="1"/>
      <protection locked="0"/>
    </xf>
    <xf numFmtId="0" fontId="21" fillId="2" borderId="0" xfId="2" applyFont="1" applyFill="1" applyBorder="1" applyAlignment="1" applyProtection="1">
      <alignment horizontal="center" vertical="center" wrapText="1"/>
    </xf>
    <xf numFmtId="164" fontId="24" fillId="4" borderId="4" xfId="0" applyNumberFormat="1" applyFont="1" applyFill="1" applyBorder="1" applyAlignment="1">
      <alignment horizontal="center" wrapText="1"/>
    </xf>
    <xf numFmtId="164" fontId="24" fillId="4" borderId="2" xfId="0" applyNumberFormat="1" applyFont="1" applyFill="1" applyBorder="1" applyAlignment="1">
      <alignment horizontal="center" wrapText="1"/>
    </xf>
    <xf numFmtId="0" fontId="24" fillId="0" borderId="4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 wrapText="1"/>
    </xf>
    <xf numFmtId="0" fontId="6" fillId="3" borderId="5" xfId="2" applyFill="1" applyBorder="1" applyAlignment="1" applyProtection="1">
      <alignment horizontal="center" shrinkToFit="1"/>
      <protection locked="0"/>
    </xf>
    <xf numFmtId="0" fontId="2" fillId="6" borderId="5" xfId="1" applyFont="1" applyFill="1" applyBorder="1" applyAlignment="1" applyProtection="1">
      <alignment horizontal="center" shrinkToFit="1"/>
      <protection locked="0"/>
    </xf>
    <xf numFmtId="0" fontId="2" fillId="5" borderId="5" xfId="1" applyFill="1" applyBorder="1" applyAlignment="1" applyProtection="1">
      <alignment horizontal="center" shrinkToFit="1"/>
      <protection locked="0"/>
    </xf>
    <xf numFmtId="0" fontId="31" fillId="0" borderId="18" xfId="0" applyFont="1" applyBorder="1" applyAlignment="1" applyProtection="1">
      <alignment horizontal="center" vertical="center" wrapText="1"/>
    </xf>
    <xf numFmtId="0" fontId="31" fillId="0" borderId="0" xfId="0" applyFont="1" applyBorder="1" applyAlignment="1" applyProtection="1">
      <alignment horizontal="center" vertical="center" wrapText="1"/>
    </xf>
    <xf numFmtId="0" fontId="31" fillId="0" borderId="17" xfId="0" applyFont="1" applyBorder="1" applyAlignment="1" applyProtection="1">
      <alignment horizontal="center" vertical="center" wrapText="1"/>
    </xf>
    <xf numFmtId="0" fontId="40" fillId="4" borderId="18" xfId="0" applyFont="1" applyFill="1" applyBorder="1" applyAlignment="1" applyProtection="1">
      <alignment horizontal="center" vertical="center" wrapText="1"/>
    </xf>
    <xf numFmtId="0" fontId="40" fillId="4" borderId="0" xfId="0" applyFont="1" applyFill="1" applyBorder="1" applyAlignment="1" applyProtection="1">
      <alignment horizontal="center" vertical="center" wrapText="1"/>
    </xf>
  </cellXfs>
  <cellStyles count="3">
    <cellStyle name="Excel Built-in Normal" xfId="1"/>
    <cellStyle name="Lien hypertexte" xfId="2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6</xdr:col>
      <xdr:colOff>228600</xdr:colOff>
      <xdr:row>0</xdr:row>
      <xdr:rowOff>19050</xdr:rowOff>
    </xdr:to>
    <xdr:pic>
      <xdr:nvPicPr>
        <xdr:cNvPr id="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293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304800</xdr:colOff>
      <xdr:row>0</xdr:row>
      <xdr:rowOff>19050</xdr:rowOff>
    </xdr:to>
    <xdr:pic>
      <xdr:nvPicPr>
        <xdr:cNvPr id="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077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6</xdr:col>
      <xdr:colOff>381000</xdr:colOff>
      <xdr:row>0</xdr:row>
      <xdr:rowOff>19050</xdr:rowOff>
    </xdr:to>
    <xdr:pic>
      <xdr:nvPicPr>
        <xdr:cNvPr id="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375" y="0"/>
          <a:ext cx="53054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476250</xdr:colOff>
      <xdr:row>0</xdr:row>
      <xdr:rowOff>19050</xdr:rowOff>
    </xdr:to>
    <xdr:pic>
      <xdr:nvPicPr>
        <xdr:cNvPr id="103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077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371475</xdr:colOff>
      <xdr:row>0</xdr:row>
      <xdr:rowOff>19050</xdr:rowOff>
    </xdr:to>
    <xdr:pic>
      <xdr:nvPicPr>
        <xdr:cNvPr id="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293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6</xdr:col>
      <xdr:colOff>762000</xdr:colOff>
      <xdr:row>0</xdr:row>
      <xdr:rowOff>19050</xdr:rowOff>
    </xdr:to>
    <xdr:pic>
      <xdr:nvPicPr>
        <xdr:cNvPr id="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375" y="0"/>
          <a:ext cx="53054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685800</xdr:colOff>
      <xdr:row>0</xdr:row>
      <xdr:rowOff>19050</xdr:rowOff>
    </xdr:to>
    <xdr:pic>
      <xdr:nvPicPr>
        <xdr:cNvPr id="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293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7</xdr:col>
      <xdr:colOff>0</xdr:colOff>
      <xdr:row>0</xdr:row>
      <xdr:rowOff>19050</xdr:rowOff>
    </xdr:to>
    <xdr:pic>
      <xdr:nvPicPr>
        <xdr:cNvPr id="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1475" y="0"/>
          <a:ext cx="53721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523875</xdr:colOff>
      <xdr:row>0</xdr:row>
      <xdr:rowOff>19050</xdr:rowOff>
    </xdr:to>
    <xdr:pic>
      <xdr:nvPicPr>
        <xdr:cNvPr id="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077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523875</xdr:colOff>
      <xdr:row>0</xdr:row>
      <xdr:rowOff>19050</xdr:rowOff>
    </xdr:to>
    <xdr:pic>
      <xdr:nvPicPr>
        <xdr:cNvPr id="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077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238125</xdr:colOff>
      <xdr:row>0</xdr:row>
      <xdr:rowOff>19050</xdr:rowOff>
    </xdr:to>
    <xdr:pic>
      <xdr:nvPicPr>
        <xdr:cNvPr id="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8580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5</xdr:col>
      <xdr:colOff>695325</xdr:colOff>
      <xdr:row>0</xdr:row>
      <xdr:rowOff>19050</xdr:rowOff>
    </xdr:to>
    <xdr:pic>
      <xdr:nvPicPr>
        <xdr:cNvPr id="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375" y="0"/>
          <a:ext cx="53054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114300</xdr:colOff>
      <xdr:row>0</xdr:row>
      <xdr:rowOff>19050</xdr:rowOff>
    </xdr:to>
    <xdr:pic>
      <xdr:nvPicPr>
        <xdr:cNvPr id="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293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5</xdr:col>
      <xdr:colOff>695325</xdr:colOff>
      <xdr:row>0</xdr:row>
      <xdr:rowOff>19050</xdr:rowOff>
    </xdr:to>
    <xdr:pic>
      <xdr:nvPicPr>
        <xdr:cNvPr id="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1475" y="0"/>
          <a:ext cx="53721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676275</xdr:colOff>
      <xdr:row>0</xdr:row>
      <xdr:rowOff>19050</xdr:rowOff>
    </xdr:to>
    <xdr:pic>
      <xdr:nvPicPr>
        <xdr:cNvPr id="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077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676275</xdr:colOff>
      <xdr:row>0</xdr:row>
      <xdr:rowOff>19050</xdr:rowOff>
    </xdr:to>
    <xdr:pic>
      <xdr:nvPicPr>
        <xdr:cNvPr id="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077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342900</xdr:colOff>
      <xdr:row>0</xdr:row>
      <xdr:rowOff>19050</xdr:rowOff>
    </xdr:to>
    <xdr:pic>
      <xdr:nvPicPr>
        <xdr:cNvPr id="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8580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6</xdr:col>
      <xdr:colOff>76200</xdr:colOff>
      <xdr:row>0</xdr:row>
      <xdr:rowOff>19050</xdr:rowOff>
    </xdr:to>
    <xdr:pic>
      <xdr:nvPicPr>
        <xdr:cNvPr id="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375" y="0"/>
          <a:ext cx="53054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342900</xdr:colOff>
      <xdr:row>0</xdr:row>
      <xdr:rowOff>19050</xdr:rowOff>
    </xdr:to>
    <xdr:pic>
      <xdr:nvPicPr>
        <xdr:cNvPr id="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293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6</xdr:col>
      <xdr:colOff>76200</xdr:colOff>
      <xdr:row>0</xdr:row>
      <xdr:rowOff>19050</xdr:rowOff>
    </xdr:to>
    <xdr:pic>
      <xdr:nvPicPr>
        <xdr:cNvPr id="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1475" y="0"/>
          <a:ext cx="53721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5</xdr:col>
      <xdr:colOff>752475</xdr:colOff>
      <xdr:row>0</xdr:row>
      <xdr:rowOff>19050</xdr:rowOff>
    </xdr:to>
    <xdr:pic>
      <xdr:nvPicPr>
        <xdr:cNvPr id="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375" y="0"/>
          <a:ext cx="53054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304800</xdr:colOff>
      <xdr:row>0</xdr:row>
      <xdr:rowOff>19050</xdr:rowOff>
    </xdr:to>
    <xdr:pic>
      <xdr:nvPicPr>
        <xdr:cNvPr id="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293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6</xdr:col>
      <xdr:colOff>495300</xdr:colOff>
      <xdr:row>0</xdr:row>
      <xdr:rowOff>19050</xdr:rowOff>
    </xdr:to>
    <xdr:pic>
      <xdr:nvPicPr>
        <xdr:cNvPr id="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1475" y="0"/>
          <a:ext cx="53721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327690</xdr:colOff>
      <xdr:row>0</xdr:row>
      <xdr:rowOff>95251</xdr:rowOff>
    </xdr:from>
    <xdr:to>
      <xdr:col>1</xdr:col>
      <xdr:colOff>447675</xdr:colOff>
      <xdr:row>4</xdr:row>
      <xdr:rowOff>85726</xdr:rowOff>
    </xdr:to>
    <xdr:pic>
      <xdr:nvPicPr>
        <xdr:cNvPr id="3079" name="Image 6" descr="Encart brochure groupesHD traits de coupe11F+®v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7690" y="95251"/>
          <a:ext cx="1139160" cy="1104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communaute-saint-yrieix.f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43"/>
  <sheetViews>
    <sheetView workbookViewId="0">
      <selection activeCell="L9" sqref="L9"/>
    </sheetView>
  </sheetViews>
  <sheetFormatPr baseColWidth="10" defaultRowHeight="15"/>
  <cols>
    <col min="1" max="1" width="5" customWidth="1"/>
    <col min="2" max="2" width="16.140625" customWidth="1"/>
    <col min="3" max="3" width="15.5703125" customWidth="1"/>
    <col min="4" max="4" width="14.42578125" customWidth="1"/>
    <col min="5" max="5" width="15.42578125" customWidth="1"/>
    <col min="6" max="6" width="14.5703125" customWidth="1"/>
    <col min="7" max="7" width="13.28515625" customWidth="1"/>
    <col min="8" max="8" width="15.5703125" customWidth="1"/>
    <col min="9" max="9" width="14.5703125" customWidth="1"/>
    <col min="10" max="10" width="16" customWidth="1"/>
    <col min="13" max="13" width="11.42578125" customWidth="1"/>
    <col min="14" max="14" width="11.42578125" style="184" hidden="1" customWidth="1"/>
    <col min="15" max="15" width="9.42578125" style="184" hidden="1" customWidth="1"/>
    <col min="16" max="16" width="17" style="184" hidden="1" customWidth="1"/>
    <col min="17" max="20" width="11.42578125" style="184" hidden="1" customWidth="1"/>
  </cols>
  <sheetData>
    <row r="1" spans="1:20" ht="18">
      <c r="A1" s="117"/>
      <c r="B1" s="237" t="s">
        <v>30</v>
      </c>
      <c r="C1" s="238"/>
      <c r="D1" s="238"/>
      <c r="E1" s="238"/>
      <c r="F1" s="238"/>
      <c r="G1" s="238"/>
      <c r="H1" s="238"/>
      <c r="I1" s="238"/>
      <c r="J1" s="239"/>
      <c r="K1" s="117"/>
      <c r="L1" s="117"/>
      <c r="M1" s="117"/>
      <c r="N1" s="182"/>
      <c r="O1" s="182"/>
      <c r="P1" s="182"/>
      <c r="Q1" s="182"/>
      <c r="R1" s="173"/>
      <c r="S1" s="173"/>
      <c r="T1" s="173"/>
    </row>
    <row r="2" spans="1:20" ht="18" customHeight="1">
      <c r="A2" s="118"/>
      <c r="B2" s="240" t="s">
        <v>59</v>
      </c>
      <c r="C2" s="240"/>
      <c r="D2" s="240"/>
      <c r="E2" s="240"/>
      <c r="F2" s="240"/>
      <c r="G2" s="240"/>
      <c r="H2" s="240"/>
      <c r="I2" s="240"/>
      <c r="J2" s="240"/>
      <c r="K2" s="72"/>
      <c r="L2" s="72"/>
      <c r="M2" s="72"/>
      <c r="N2" s="183"/>
      <c r="O2" s="183"/>
      <c r="P2" s="183"/>
      <c r="Q2" s="183"/>
      <c r="R2" s="173"/>
      <c r="S2" s="173"/>
      <c r="T2" s="173"/>
    </row>
    <row r="3" spans="1:20" ht="18.75">
      <c r="B3" s="4" t="s">
        <v>3</v>
      </c>
      <c r="C3" s="1"/>
      <c r="D3" s="1"/>
      <c r="E3" s="1"/>
      <c r="F3" s="1"/>
      <c r="G3" s="1"/>
      <c r="H3" s="62"/>
      <c r="I3" s="62"/>
      <c r="J3" s="62"/>
      <c r="L3" s="1"/>
      <c r="M3" s="1"/>
      <c r="O3" s="185"/>
      <c r="R3" s="186"/>
      <c r="S3" s="186"/>
      <c r="T3" s="186"/>
    </row>
    <row r="4" spans="1:20" ht="15.75">
      <c r="B4" s="5" t="s">
        <v>4</v>
      </c>
      <c r="C4" s="1"/>
      <c r="D4" s="244"/>
      <c r="E4" s="244"/>
      <c r="F4" s="244"/>
      <c r="G4" s="244"/>
      <c r="H4" s="62"/>
      <c r="I4" s="62"/>
      <c r="J4" s="62"/>
      <c r="L4" s="1"/>
      <c r="M4" s="1"/>
      <c r="O4" s="185"/>
      <c r="R4" s="173"/>
      <c r="S4" s="173"/>
      <c r="T4" s="173"/>
    </row>
    <row r="5" spans="1:20" ht="15.75">
      <c r="B5" s="5" t="s">
        <v>5</v>
      </c>
      <c r="C5" s="1"/>
      <c r="D5" s="245"/>
      <c r="E5" s="245"/>
      <c r="F5" s="245"/>
      <c r="G5" s="245"/>
      <c r="H5" s="1"/>
      <c r="I5" s="1"/>
      <c r="J5" s="1"/>
      <c r="L5" s="1"/>
      <c r="M5" s="1"/>
      <c r="O5" s="185"/>
      <c r="R5" s="187"/>
      <c r="S5" s="187"/>
      <c r="T5" s="187"/>
    </row>
    <row r="6" spans="1:20" ht="15.75">
      <c r="B6" s="5"/>
      <c r="C6" s="1"/>
      <c r="D6" s="245"/>
      <c r="E6" s="245"/>
      <c r="F6" s="245"/>
      <c r="G6" s="245"/>
      <c r="H6" s="1"/>
      <c r="I6" s="1"/>
      <c r="J6" s="1"/>
      <c r="L6" s="1"/>
      <c r="M6" s="1"/>
      <c r="N6" s="188"/>
      <c r="O6" s="185"/>
      <c r="R6" s="173"/>
      <c r="S6" s="173"/>
      <c r="T6" s="173"/>
    </row>
    <row r="7" spans="1:20" ht="15" customHeight="1">
      <c r="B7" s="5" t="s">
        <v>6</v>
      </c>
      <c r="C7" s="1"/>
      <c r="D7" s="246"/>
      <c r="E7" s="246"/>
      <c r="F7" s="246"/>
      <c r="G7" s="246"/>
      <c r="H7" s="1"/>
      <c r="I7" s="1"/>
      <c r="J7" s="1"/>
      <c r="L7" s="1"/>
      <c r="M7" s="1"/>
      <c r="N7" s="189"/>
      <c r="O7" s="185"/>
      <c r="R7" s="173"/>
      <c r="S7" s="173"/>
      <c r="T7" s="173"/>
    </row>
    <row r="8" spans="1:20" ht="15.75">
      <c r="B8" s="5" t="s">
        <v>7</v>
      </c>
      <c r="C8" s="1"/>
      <c r="D8" s="251"/>
      <c r="E8" s="251"/>
      <c r="F8" s="251"/>
      <c r="G8" s="251"/>
      <c r="H8" s="1"/>
      <c r="I8" s="1"/>
      <c r="J8" s="1"/>
      <c r="L8" s="1"/>
      <c r="M8" s="1"/>
      <c r="N8" s="189"/>
      <c r="O8" s="185"/>
      <c r="R8" s="173"/>
      <c r="S8" s="173"/>
      <c r="T8" s="173"/>
    </row>
    <row r="9" spans="1:20" ht="15.75">
      <c r="B9" s="4" t="s">
        <v>8</v>
      </c>
      <c r="C9" s="1"/>
      <c r="D9" s="1"/>
      <c r="E9" s="1"/>
      <c r="F9" s="1"/>
      <c r="G9" s="63"/>
      <c r="H9" s="63"/>
      <c r="L9" s="1"/>
      <c r="M9" s="1"/>
      <c r="O9" s="185"/>
      <c r="R9" s="173"/>
      <c r="S9" s="173"/>
      <c r="T9" s="173"/>
    </row>
    <row r="10" spans="1:20" ht="15.75">
      <c r="B10" s="5" t="s">
        <v>9</v>
      </c>
      <c r="C10" s="1"/>
      <c r="D10" s="244"/>
      <c r="E10" s="244"/>
      <c r="F10" s="244"/>
      <c r="G10" s="244"/>
      <c r="H10" s="63"/>
      <c r="I10" s="7"/>
      <c r="J10" s="7"/>
      <c r="L10" s="1"/>
      <c r="M10" s="1"/>
      <c r="O10" s="185"/>
      <c r="P10" s="190"/>
      <c r="Q10" s="191"/>
      <c r="R10" s="173"/>
      <c r="S10" s="173"/>
      <c r="T10" s="173"/>
    </row>
    <row r="11" spans="1:20" ht="15.75">
      <c r="B11" s="5" t="s">
        <v>10</v>
      </c>
      <c r="C11" s="1"/>
      <c r="D11" s="247"/>
      <c r="E11" s="247"/>
      <c r="F11" s="247"/>
      <c r="G11" s="247"/>
      <c r="H11" s="1"/>
      <c r="I11" s="2" t="s">
        <v>11</v>
      </c>
      <c r="J11" s="1"/>
      <c r="L11" s="1"/>
      <c r="M11" s="1"/>
      <c r="O11" s="185"/>
      <c r="Q11" s="191"/>
      <c r="R11" s="173"/>
      <c r="S11" s="173"/>
      <c r="T11" s="173"/>
    </row>
    <row r="12" spans="1:20">
      <c r="B12" s="1"/>
      <c r="C12" s="1"/>
      <c r="D12" s="247"/>
      <c r="E12" s="247"/>
      <c r="F12" s="247"/>
      <c r="G12" s="247"/>
      <c r="H12" s="1"/>
      <c r="I12" s="2" t="s">
        <v>12</v>
      </c>
      <c r="J12" s="1"/>
      <c r="K12" s="1"/>
      <c r="L12" s="1"/>
      <c r="M12" s="1"/>
      <c r="Q12" s="191"/>
      <c r="R12" s="192"/>
      <c r="S12" s="192"/>
      <c r="T12" s="178"/>
    </row>
    <row r="13" spans="1:20" ht="15.75">
      <c r="B13" s="5" t="s">
        <v>13</v>
      </c>
      <c r="C13" s="1"/>
      <c r="D13" s="248" t="s">
        <v>32</v>
      </c>
      <c r="E13" s="249"/>
      <c r="F13" s="249"/>
      <c r="G13" s="250"/>
      <c r="H13" s="1"/>
      <c r="I13" s="8" t="s">
        <v>14</v>
      </c>
      <c r="J13" s="66"/>
      <c r="K13" s="66"/>
      <c r="L13" s="66"/>
      <c r="M13" s="9"/>
      <c r="R13" s="193"/>
      <c r="S13" s="193"/>
      <c r="T13" s="178"/>
    </row>
    <row r="14" spans="1:20" ht="15.75">
      <c r="B14" s="68" t="s">
        <v>31</v>
      </c>
      <c r="C14" s="67"/>
      <c r="D14" s="69" t="s">
        <v>33</v>
      </c>
      <c r="E14" s="69"/>
      <c r="F14" s="69"/>
      <c r="G14" s="70"/>
      <c r="H14" s="1"/>
      <c r="I14" s="2" t="s">
        <v>15</v>
      </c>
      <c r="J14" s="1"/>
      <c r="K14" s="1"/>
      <c r="L14" s="10"/>
      <c r="M14" s="1"/>
      <c r="R14" s="194"/>
      <c r="S14" s="194"/>
      <c r="T14" s="173"/>
    </row>
    <row r="15" spans="1:20" ht="15.75">
      <c r="B15" s="105"/>
      <c r="C15" s="105"/>
      <c r="D15" s="105"/>
      <c r="E15" s="106"/>
      <c r="F15" s="100"/>
      <c r="G15" s="100"/>
      <c r="H15" s="100"/>
      <c r="I15" s="100"/>
      <c r="J15" s="100"/>
      <c r="K15" s="101"/>
      <c r="L15" s="101"/>
      <c r="M15" s="92"/>
      <c r="N15" s="173"/>
      <c r="O15" s="173"/>
      <c r="P15" s="195"/>
      <c r="Q15" s="194"/>
      <c r="R15" s="194"/>
      <c r="S15" s="194"/>
      <c r="T15" s="173"/>
    </row>
    <row r="16" spans="1:20" ht="60.75" thickBot="1">
      <c r="B16" s="116" t="s">
        <v>34</v>
      </c>
      <c r="C16" s="116" t="s">
        <v>34</v>
      </c>
      <c r="D16" s="116" t="s">
        <v>34</v>
      </c>
      <c r="E16" s="116" t="s">
        <v>34</v>
      </c>
      <c r="F16" s="116" t="s">
        <v>34</v>
      </c>
      <c r="G16" s="107"/>
      <c r="H16" s="115" t="s">
        <v>47</v>
      </c>
      <c r="I16" s="100"/>
      <c r="J16" s="100"/>
      <c r="K16" s="101"/>
      <c r="L16" s="102"/>
      <c r="M16" s="108"/>
      <c r="N16" s="178"/>
      <c r="O16" s="178"/>
      <c r="P16" s="196"/>
      <c r="Q16" s="196"/>
      <c r="R16" s="196"/>
      <c r="S16" s="196"/>
      <c r="T16" s="197"/>
    </row>
    <row r="17" spans="1:20" ht="65.25" customHeight="1" thickBot="1">
      <c r="A17" s="217"/>
      <c r="B17" s="166" t="s">
        <v>48</v>
      </c>
      <c r="C17" s="167" t="s">
        <v>49</v>
      </c>
      <c r="D17" s="167" t="s">
        <v>52</v>
      </c>
      <c r="E17" s="167" t="s">
        <v>29</v>
      </c>
      <c r="F17" s="167" t="s">
        <v>25</v>
      </c>
      <c r="G17" s="167" t="s">
        <v>58</v>
      </c>
      <c r="H17" s="169" t="s">
        <v>26</v>
      </c>
      <c r="I17" s="167" t="s">
        <v>27</v>
      </c>
      <c r="J17" s="168" t="s">
        <v>28</v>
      </c>
      <c r="K17" s="111"/>
      <c r="L17" s="111"/>
      <c r="M17" s="89"/>
      <c r="N17" s="170" t="s">
        <v>42</v>
      </c>
      <c r="O17" s="170"/>
      <c r="P17" s="171" t="s">
        <v>43</v>
      </c>
      <c r="Q17" s="172" t="s">
        <v>44</v>
      </c>
      <c r="R17" s="172" t="s">
        <v>53</v>
      </c>
      <c r="S17" s="172" t="s">
        <v>45</v>
      </c>
      <c r="T17" s="172" t="s">
        <v>46</v>
      </c>
    </row>
    <row r="18" spans="1:20" s="73" customFormat="1" ht="18.75" customHeight="1">
      <c r="A18" s="216">
        <v>1</v>
      </c>
      <c r="B18" s="233"/>
      <c r="C18" s="219"/>
      <c r="D18" s="220"/>
      <c r="E18" s="221"/>
      <c r="F18" s="222"/>
      <c r="G18" s="204">
        <f t="shared" ref="G18:G32" si="0">E18-F18</f>
        <v>0</v>
      </c>
      <c r="H18" s="234" t="s">
        <v>50</v>
      </c>
      <c r="I18" s="212">
        <f t="shared" ref="I18:I32" si="1">IF(H18="non",0,T18*P18)</f>
        <v>0</v>
      </c>
      <c r="J18" s="213">
        <f t="shared" ref="J18:J32" si="2">IF(H18="non",T18*P18,0)</f>
        <v>0</v>
      </c>
      <c r="K18" s="124"/>
      <c r="L18" s="124"/>
      <c r="M18" s="125"/>
      <c r="N18" s="173">
        <f t="shared" ref="N18:N31" si="3">P18*F18</f>
        <v>0</v>
      </c>
      <c r="O18" s="174"/>
      <c r="P18" s="175">
        <f t="shared" ref="P18:P32" si="4">DATEDIF(B18,C18,"d")</f>
        <v>0</v>
      </c>
      <c r="Q18" s="176">
        <f t="shared" ref="Q18:Q32" si="5">IFERROR(D18/E18,0)</f>
        <v>0</v>
      </c>
      <c r="R18" s="176">
        <f t="shared" ref="R18:R32" si="6">Q18*1.3%</f>
        <v>0</v>
      </c>
      <c r="S18" s="176">
        <f t="shared" ref="S18:S32" si="7">IF(Q18*1.3%&gt;2,2,R18)</f>
        <v>0</v>
      </c>
      <c r="T18" s="177">
        <f t="shared" ref="T18:T32" si="8">(S18*F18)</f>
        <v>0</v>
      </c>
    </row>
    <row r="19" spans="1:20" s="73" customFormat="1" ht="18" customHeight="1">
      <c r="A19" s="123">
        <v>2</v>
      </c>
      <c r="B19" s="219"/>
      <c r="C19" s="219"/>
      <c r="D19" s="220"/>
      <c r="E19" s="221"/>
      <c r="F19" s="222"/>
      <c r="G19" s="204">
        <f t="shared" si="0"/>
        <v>0</v>
      </c>
      <c r="H19" s="234" t="s">
        <v>50</v>
      </c>
      <c r="I19" s="212">
        <f t="shared" si="1"/>
        <v>0</v>
      </c>
      <c r="J19" s="213">
        <f t="shared" si="2"/>
        <v>0</v>
      </c>
      <c r="K19" s="124"/>
      <c r="L19" s="124"/>
      <c r="M19" s="125"/>
      <c r="N19" s="173">
        <f t="shared" si="3"/>
        <v>0</v>
      </c>
      <c r="O19" s="174"/>
      <c r="P19" s="175">
        <f t="shared" si="4"/>
        <v>0</v>
      </c>
      <c r="Q19" s="176">
        <f t="shared" si="5"/>
        <v>0</v>
      </c>
      <c r="R19" s="176">
        <f t="shared" si="6"/>
        <v>0</v>
      </c>
      <c r="S19" s="176">
        <f t="shared" si="7"/>
        <v>0</v>
      </c>
      <c r="T19" s="177">
        <f t="shared" si="8"/>
        <v>0</v>
      </c>
    </row>
    <row r="20" spans="1:20" s="73" customFormat="1" ht="15.75" customHeight="1">
      <c r="A20" s="123">
        <v>3</v>
      </c>
      <c r="B20" s="219"/>
      <c r="C20" s="219"/>
      <c r="D20" s="220"/>
      <c r="E20" s="221"/>
      <c r="F20" s="222"/>
      <c r="G20" s="204">
        <f t="shared" si="0"/>
        <v>0</v>
      </c>
      <c r="H20" s="234" t="s">
        <v>50</v>
      </c>
      <c r="I20" s="212">
        <f t="shared" si="1"/>
        <v>0</v>
      </c>
      <c r="J20" s="213">
        <f t="shared" si="2"/>
        <v>0</v>
      </c>
      <c r="K20" s="124"/>
      <c r="L20" s="124"/>
      <c r="M20" s="125"/>
      <c r="N20" s="173">
        <f t="shared" si="3"/>
        <v>0</v>
      </c>
      <c r="O20" s="174"/>
      <c r="P20" s="175">
        <f t="shared" si="4"/>
        <v>0</v>
      </c>
      <c r="Q20" s="176">
        <f t="shared" si="5"/>
        <v>0</v>
      </c>
      <c r="R20" s="176">
        <f t="shared" si="6"/>
        <v>0</v>
      </c>
      <c r="S20" s="176">
        <f t="shared" si="7"/>
        <v>0</v>
      </c>
      <c r="T20" s="177">
        <f t="shared" si="8"/>
        <v>0</v>
      </c>
    </row>
    <row r="21" spans="1:20" s="73" customFormat="1" ht="15.75" customHeight="1">
      <c r="A21" s="123">
        <v>4</v>
      </c>
      <c r="B21" s="219"/>
      <c r="C21" s="219"/>
      <c r="D21" s="220"/>
      <c r="E21" s="221"/>
      <c r="F21" s="222"/>
      <c r="G21" s="204">
        <f t="shared" si="0"/>
        <v>0</v>
      </c>
      <c r="H21" s="234" t="s">
        <v>50</v>
      </c>
      <c r="I21" s="212">
        <f t="shared" si="1"/>
        <v>0</v>
      </c>
      <c r="J21" s="213">
        <f t="shared" si="2"/>
        <v>0</v>
      </c>
      <c r="K21" s="124"/>
      <c r="L21" s="124"/>
      <c r="M21" s="125"/>
      <c r="N21" s="173">
        <f t="shared" si="3"/>
        <v>0</v>
      </c>
      <c r="O21" s="174"/>
      <c r="P21" s="175">
        <f t="shared" si="4"/>
        <v>0</v>
      </c>
      <c r="Q21" s="176">
        <f t="shared" si="5"/>
        <v>0</v>
      </c>
      <c r="R21" s="176">
        <f t="shared" si="6"/>
        <v>0</v>
      </c>
      <c r="S21" s="176">
        <f t="shared" si="7"/>
        <v>0</v>
      </c>
      <c r="T21" s="177">
        <f t="shared" si="8"/>
        <v>0</v>
      </c>
    </row>
    <row r="22" spans="1:20" s="73" customFormat="1" ht="15.75" customHeight="1">
      <c r="A22" s="123">
        <v>5</v>
      </c>
      <c r="B22" s="219"/>
      <c r="C22" s="219"/>
      <c r="D22" s="220"/>
      <c r="E22" s="221"/>
      <c r="F22" s="222"/>
      <c r="G22" s="204">
        <f t="shared" si="0"/>
        <v>0</v>
      </c>
      <c r="H22" s="234" t="s">
        <v>50</v>
      </c>
      <c r="I22" s="212">
        <f t="shared" si="1"/>
        <v>0</v>
      </c>
      <c r="J22" s="213">
        <f t="shared" si="2"/>
        <v>0</v>
      </c>
      <c r="K22" s="124"/>
      <c r="L22" s="124"/>
      <c r="M22" s="125"/>
      <c r="N22" s="173">
        <f t="shared" si="3"/>
        <v>0</v>
      </c>
      <c r="O22" s="174"/>
      <c r="P22" s="175">
        <f t="shared" si="4"/>
        <v>0</v>
      </c>
      <c r="Q22" s="176">
        <f t="shared" si="5"/>
        <v>0</v>
      </c>
      <c r="R22" s="176">
        <f t="shared" si="6"/>
        <v>0</v>
      </c>
      <c r="S22" s="176">
        <f t="shared" si="7"/>
        <v>0</v>
      </c>
      <c r="T22" s="177">
        <f t="shared" si="8"/>
        <v>0</v>
      </c>
    </row>
    <row r="23" spans="1:20" s="73" customFormat="1" ht="15" customHeight="1">
      <c r="A23" s="123">
        <v>6</v>
      </c>
      <c r="B23" s="219"/>
      <c r="C23" s="219"/>
      <c r="D23" s="220"/>
      <c r="E23" s="221"/>
      <c r="F23" s="222"/>
      <c r="G23" s="204">
        <f t="shared" si="0"/>
        <v>0</v>
      </c>
      <c r="H23" s="234" t="s">
        <v>50</v>
      </c>
      <c r="I23" s="212">
        <f t="shared" si="1"/>
        <v>0</v>
      </c>
      <c r="J23" s="213">
        <f t="shared" si="2"/>
        <v>0</v>
      </c>
      <c r="K23" s="124"/>
      <c r="L23" s="124"/>
      <c r="M23" s="125"/>
      <c r="N23" s="173">
        <f t="shared" si="3"/>
        <v>0</v>
      </c>
      <c r="O23" s="174"/>
      <c r="P23" s="175">
        <f t="shared" si="4"/>
        <v>0</v>
      </c>
      <c r="Q23" s="176">
        <f t="shared" si="5"/>
        <v>0</v>
      </c>
      <c r="R23" s="176">
        <f t="shared" si="6"/>
        <v>0</v>
      </c>
      <c r="S23" s="176">
        <f t="shared" si="7"/>
        <v>0</v>
      </c>
      <c r="T23" s="177">
        <f t="shared" si="8"/>
        <v>0</v>
      </c>
    </row>
    <row r="24" spans="1:20" s="73" customFormat="1" ht="18" customHeight="1">
      <c r="A24" s="123">
        <v>7</v>
      </c>
      <c r="B24" s="219"/>
      <c r="C24" s="219"/>
      <c r="D24" s="220"/>
      <c r="E24" s="221"/>
      <c r="F24" s="222"/>
      <c r="G24" s="204">
        <f t="shared" si="0"/>
        <v>0</v>
      </c>
      <c r="H24" s="234" t="s">
        <v>50</v>
      </c>
      <c r="I24" s="212">
        <f t="shared" si="1"/>
        <v>0</v>
      </c>
      <c r="J24" s="213">
        <f t="shared" si="2"/>
        <v>0</v>
      </c>
      <c r="K24" s="124"/>
      <c r="L24" s="124"/>
      <c r="M24" s="125"/>
      <c r="N24" s="173">
        <f t="shared" si="3"/>
        <v>0</v>
      </c>
      <c r="O24" s="174"/>
      <c r="P24" s="175">
        <f t="shared" si="4"/>
        <v>0</v>
      </c>
      <c r="Q24" s="176">
        <f t="shared" si="5"/>
        <v>0</v>
      </c>
      <c r="R24" s="176">
        <f t="shared" si="6"/>
        <v>0</v>
      </c>
      <c r="S24" s="176">
        <f t="shared" si="7"/>
        <v>0</v>
      </c>
      <c r="T24" s="177">
        <f t="shared" si="8"/>
        <v>0</v>
      </c>
    </row>
    <row r="25" spans="1:20" s="73" customFormat="1" ht="18" customHeight="1">
      <c r="A25" s="123">
        <v>8</v>
      </c>
      <c r="B25" s="219"/>
      <c r="C25" s="219"/>
      <c r="D25" s="220"/>
      <c r="E25" s="221"/>
      <c r="F25" s="222"/>
      <c r="G25" s="204">
        <f t="shared" si="0"/>
        <v>0</v>
      </c>
      <c r="H25" s="234" t="s">
        <v>50</v>
      </c>
      <c r="I25" s="212">
        <f t="shared" si="1"/>
        <v>0</v>
      </c>
      <c r="J25" s="213">
        <f t="shared" si="2"/>
        <v>0</v>
      </c>
      <c r="K25" s="124"/>
      <c r="L25" s="124"/>
      <c r="M25" s="125"/>
      <c r="N25" s="173">
        <f t="shared" si="3"/>
        <v>0</v>
      </c>
      <c r="O25" s="174"/>
      <c r="P25" s="175">
        <f t="shared" si="4"/>
        <v>0</v>
      </c>
      <c r="Q25" s="176">
        <f t="shared" si="5"/>
        <v>0</v>
      </c>
      <c r="R25" s="176">
        <f t="shared" si="6"/>
        <v>0</v>
      </c>
      <c r="S25" s="176">
        <f t="shared" si="7"/>
        <v>0</v>
      </c>
      <c r="T25" s="177">
        <f t="shared" si="8"/>
        <v>0</v>
      </c>
    </row>
    <row r="26" spans="1:20" s="73" customFormat="1" ht="15.75" customHeight="1">
      <c r="A26" s="123">
        <v>9</v>
      </c>
      <c r="B26" s="219"/>
      <c r="C26" s="219"/>
      <c r="D26" s="220"/>
      <c r="E26" s="221"/>
      <c r="F26" s="222"/>
      <c r="G26" s="204">
        <f t="shared" si="0"/>
        <v>0</v>
      </c>
      <c r="H26" s="234" t="s">
        <v>50</v>
      </c>
      <c r="I26" s="212">
        <f t="shared" si="1"/>
        <v>0</v>
      </c>
      <c r="J26" s="213">
        <f t="shared" si="2"/>
        <v>0</v>
      </c>
      <c r="K26" s="124"/>
      <c r="L26" s="124"/>
      <c r="M26" s="125"/>
      <c r="N26" s="173">
        <f t="shared" si="3"/>
        <v>0</v>
      </c>
      <c r="O26" s="174"/>
      <c r="P26" s="175">
        <f t="shared" si="4"/>
        <v>0</v>
      </c>
      <c r="Q26" s="176">
        <f t="shared" si="5"/>
        <v>0</v>
      </c>
      <c r="R26" s="176">
        <f t="shared" si="6"/>
        <v>0</v>
      </c>
      <c r="S26" s="176">
        <f t="shared" si="7"/>
        <v>0</v>
      </c>
      <c r="T26" s="177">
        <f t="shared" si="8"/>
        <v>0</v>
      </c>
    </row>
    <row r="27" spans="1:20" s="73" customFormat="1" ht="19.5" customHeight="1">
      <c r="A27" s="123">
        <v>10</v>
      </c>
      <c r="B27" s="219"/>
      <c r="C27" s="219"/>
      <c r="D27" s="220"/>
      <c r="E27" s="221"/>
      <c r="F27" s="222"/>
      <c r="G27" s="204">
        <f t="shared" si="0"/>
        <v>0</v>
      </c>
      <c r="H27" s="234" t="s">
        <v>50</v>
      </c>
      <c r="I27" s="212">
        <f t="shared" si="1"/>
        <v>0</v>
      </c>
      <c r="J27" s="213">
        <f t="shared" si="2"/>
        <v>0</v>
      </c>
      <c r="K27" s="124"/>
      <c r="L27" s="124"/>
      <c r="M27" s="125"/>
      <c r="N27" s="173">
        <f t="shared" si="3"/>
        <v>0</v>
      </c>
      <c r="O27" s="174"/>
      <c r="P27" s="175">
        <f t="shared" si="4"/>
        <v>0</v>
      </c>
      <c r="Q27" s="176">
        <f t="shared" si="5"/>
        <v>0</v>
      </c>
      <c r="R27" s="176">
        <f t="shared" si="6"/>
        <v>0</v>
      </c>
      <c r="S27" s="176">
        <f t="shared" si="7"/>
        <v>0</v>
      </c>
      <c r="T27" s="177">
        <f t="shared" si="8"/>
        <v>0</v>
      </c>
    </row>
    <row r="28" spans="1:20" ht="18" customHeight="1">
      <c r="A28" s="123">
        <v>11</v>
      </c>
      <c r="B28" s="219"/>
      <c r="C28" s="219"/>
      <c r="D28" s="220"/>
      <c r="E28" s="221"/>
      <c r="F28" s="222"/>
      <c r="G28" s="204">
        <f t="shared" si="0"/>
        <v>0</v>
      </c>
      <c r="H28" s="234" t="s">
        <v>50</v>
      </c>
      <c r="I28" s="212">
        <f t="shared" si="1"/>
        <v>0</v>
      </c>
      <c r="J28" s="213">
        <f t="shared" si="2"/>
        <v>0</v>
      </c>
      <c r="K28" s="111"/>
      <c r="L28" s="111"/>
      <c r="M28" s="89"/>
      <c r="N28" s="173">
        <f t="shared" si="3"/>
        <v>0</v>
      </c>
      <c r="O28" s="170"/>
      <c r="P28" s="175">
        <f t="shared" si="4"/>
        <v>0</v>
      </c>
      <c r="Q28" s="176">
        <f t="shared" si="5"/>
        <v>0</v>
      </c>
      <c r="R28" s="176">
        <f t="shared" si="6"/>
        <v>0</v>
      </c>
      <c r="S28" s="176">
        <f t="shared" si="7"/>
        <v>0</v>
      </c>
      <c r="T28" s="177">
        <f t="shared" si="8"/>
        <v>0</v>
      </c>
    </row>
    <row r="29" spans="1:20" ht="20.25" customHeight="1">
      <c r="A29" s="123">
        <v>12</v>
      </c>
      <c r="B29" s="219"/>
      <c r="C29" s="219"/>
      <c r="D29" s="220"/>
      <c r="E29" s="221"/>
      <c r="F29" s="222"/>
      <c r="G29" s="204">
        <f t="shared" si="0"/>
        <v>0</v>
      </c>
      <c r="H29" s="234" t="s">
        <v>50</v>
      </c>
      <c r="I29" s="212">
        <f t="shared" si="1"/>
        <v>0</v>
      </c>
      <c r="J29" s="213">
        <f t="shared" si="2"/>
        <v>0</v>
      </c>
      <c r="K29" s="111"/>
      <c r="L29" s="111"/>
      <c r="M29" s="89"/>
      <c r="N29" s="173">
        <f t="shared" si="3"/>
        <v>0</v>
      </c>
      <c r="O29" s="170"/>
      <c r="P29" s="175">
        <f t="shared" si="4"/>
        <v>0</v>
      </c>
      <c r="Q29" s="176">
        <f t="shared" si="5"/>
        <v>0</v>
      </c>
      <c r="R29" s="176">
        <f t="shared" si="6"/>
        <v>0</v>
      </c>
      <c r="S29" s="176">
        <f t="shared" si="7"/>
        <v>0</v>
      </c>
      <c r="T29" s="177">
        <f t="shared" si="8"/>
        <v>0</v>
      </c>
    </row>
    <row r="30" spans="1:20" ht="19.5" customHeight="1">
      <c r="A30" s="123">
        <v>13</v>
      </c>
      <c r="B30" s="219"/>
      <c r="C30" s="219"/>
      <c r="D30" s="220"/>
      <c r="E30" s="221"/>
      <c r="F30" s="222"/>
      <c r="G30" s="204">
        <f t="shared" si="0"/>
        <v>0</v>
      </c>
      <c r="H30" s="234" t="s">
        <v>50</v>
      </c>
      <c r="I30" s="212">
        <f t="shared" si="1"/>
        <v>0</v>
      </c>
      <c r="J30" s="213">
        <f t="shared" si="2"/>
        <v>0</v>
      </c>
      <c r="K30" s="111"/>
      <c r="L30" s="111"/>
      <c r="M30" s="89"/>
      <c r="N30" s="173">
        <f t="shared" si="3"/>
        <v>0</v>
      </c>
      <c r="O30" s="170"/>
      <c r="P30" s="175">
        <f t="shared" si="4"/>
        <v>0</v>
      </c>
      <c r="Q30" s="176">
        <f t="shared" si="5"/>
        <v>0</v>
      </c>
      <c r="R30" s="176">
        <f t="shared" si="6"/>
        <v>0</v>
      </c>
      <c r="S30" s="176">
        <f t="shared" si="7"/>
        <v>0</v>
      </c>
      <c r="T30" s="177">
        <f t="shared" si="8"/>
        <v>0</v>
      </c>
    </row>
    <row r="31" spans="1:20" ht="17.25" customHeight="1">
      <c r="A31" s="123">
        <v>14</v>
      </c>
      <c r="B31" s="219"/>
      <c r="C31" s="219"/>
      <c r="D31" s="220"/>
      <c r="E31" s="221"/>
      <c r="F31" s="222"/>
      <c r="G31" s="204">
        <f t="shared" si="0"/>
        <v>0</v>
      </c>
      <c r="H31" s="234" t="s">
        <v>50</v>
      </c>
      <c r="I31" s="212">
        <f t="shared" si="1"/>
        <v>0</v>
      </c>
      <c r="J31" s="213">
        <f t="shared" si="2"/>
        <v>0</v>
      </c>
      <c r="K31" s="111"/>
      <c r="L31" s="111"/>
      <c r="M31" s="89"/>
      <c r="N31" s="173">
        <f t="shared" si="3"/>
        <v>0</v>
      </c>
      <c r="O31" s="170"/>
      <c r="P31" s="175">
        <f t="shared" si="4"/>
        <v>0</v>
      </c>
      <c r="Q31" s="176">
        <f t="shared" si="5"/>
        <v>0</v>
      </c>
      <c r="R31" s="176">
        <f t="shared" si="6"/>
        <v>0</v>
      </c>
      <c r="S31" s="176">
        <f t="shared" si="7"/>
        <v>0</v>
      </c>
      <c r="T31" s="177">
        <f t="shared" si="8"/>
        <v>0</v>
      </c>
    </row>
    <row r="32" spans="1:20" ht="18" customHeight="1">
      <c r="A32" s="123">
        <v>15</v>
      </c>
      <c r="B32" s="219"/>
      <c r="C32" s="219"/>
      <c r="D32" s="220"/>
      <c r="E32" s="221"/>
      <c r="F32" s="222"/>
      <c r="G32" s="204">
        <f t="shared" si="0"/>
        <v>0</v>
      </c>
      <c r="H32" s="234" t="s">
        <v>50</v>
      </c>
      <c r="I32" s="212">
        <f t="shared" si="1"/>
        <v>0</v>
      </c>
      <c r="J32" s="213">
        <f t="shared" si="2"/>
        <v>0</v>
      </c>
      <c r="K32" s="111"/>
      <c r="L32" s="111"/>
      <c r="M32" s="89"/>
      <c r="N32" s="173">
        <f t="shared" ref="N32:N67" si="9">P32*F32</f>
        <v>0</v>
      </c>
      <c r="O32" s="170"/>
      <c r="P32" s="175">
        <f t="shared" si="4"/>
        <v>0</v>
      </c>
      <c r="Q32" s="176">
        <f t="shared" si="5"/>
        <v>0</v>
      </c>
      <c r="R32" s="176">
        <f t="shared" si="6"/>
        <v>0</v>
      </c>
      <c r="S32" s="176">
        <f t="shared" si="7"/>
        <v>0</v>
      </c>
      <c r="T32" s="177">
        <f t="shared" si="8"/>
        <v>0</v>
      </c>
    </row>
    <row r="33" spans="1:20" ht="15" customHeight="1">
      <c r="A33" s="121">
        <v>16</v>
      </c>
      <c r="B33" s="223"/>
      <c r="C33" s="224"/>
      <c r="D33" s="225"/>
      <c r="E33" s="226"/>
      <c r="F33" s="227"/>
      <c r="G33" s="205">
        <f t="shared" ref="G33:G67" si="10">E33-F33</f>
        <v>0</v>
      </c>
      <c r="H33" s="235" t="s">
        <v>50</v>
      </c>
      <c r="I33" s="214">
        <f>IF(H33="non",0,T33*P33)</f>
        <v>0</v>
      </c>
      <c r="J33" s="214">
        <f t="shared" ref="J33:J67" si="11">IF(H33="non",T33*P33,0)</f>
        <v>0</v>
      </c>
      <c r="K33" s="100"/>
      <c r="L33" s="67"/>
      <c r="M33" s="92"/>
      <c r="N33" s="173">
        <f t="shared" si="9"/>
        <v>0</v>
      </c>
      <c r="O33" s="178"/>
      <c r="P33" s="175">
        <f>DATEDIF(B33,C33,"d")</f>
        <v>0</v>
      </c>
      <c r="Q33" s="176">
        <f t="shared" ref="Q33:Q67" si="12">IFERROR(D33/E33,0)</f>
        <v>0</v>
      </c>
      <c r="R33" s="176">
        <f>Q33*1.3%</f>
        <v>0</v>
      </c>
      <c r="S33" s="176">
        <f>IF(Q33*1.3%&gt;2,2,R33)</f>
        <v>0</v>
      </c>
      <c r="T33" s="177">
        <f t="shared" ref="T33:T67" si="13">(S33*F33)</f>
        <v>0</v>
      </c>
    </row>
    <row r="34" spans="1:20">
      <c r="A34" s="121">
        <v>17</v>
      </c>
      <c r="B34" s="219"/>
      <c r="C34" s="219"/>
      <c r="D34" s="220"/>
      <c r="E34" s="221"/>
      <c r="F34" s="222"/>
      <c r="G34" s="204">
        <f t="shared" si="10"/>
        <v>0</v>
      </c>
      <c r="H34" s="234" t="s">
        <v>50</v>
      </c>
      <c r="I34" s="212">
        <f t="shared" ref="I34:I67" si="14">IF(H34="non",0,T34*P34)</f>
        <v>0</v>
      </c>
      <c r="J34" s="213">
        <f t="shared" si="11"/>
        <v>0</v>
      </c>
      <c r="K34" s="100"/>
      <c r="L34" s="67"/>
      <c r="M34" s="92"/>
      <c r="N34" s="173">
        <f t="shared" si="9"/>
        <v>0</v>
      </c>
      <c r="O34" s="178"/>
      <c r="P34" s="175">
        <f t="shared" ref="P34:P67" si="15">DATEDIF(B34,C34,"d")</f>
        <v>0</v>
      </c>
      <c r="Q34" s="176">
        <f t="shared" si="12"/>
        <v>0</v>
      </c>
      <c r="R34" s="176">
        <f>Q34*1.3%</f>
        <v>0</v>
      </c>
      <c r="S34" s="176">
        <f t="shared" ref="S34:S67" si="16">IF(Q34*1.3%&gt;2,2,R34)</f>
        <v>0</v>
      </c>
      <c r="T34" s="177">
        <f t="shared" si="13"/>
        <v>0</v>
      </c>
    </row>
    <row r="35" spans="1:20">
      <c r="A35" s="121">
        <v>18</v>
      </c>
      <c r="B35" s="228"/>
      <c r="C35" s="228"/>
      <c r="D35" s="220"/>
      <c r="E35" s="221"/>
      <c r="F35" s="229"/>
      <c r="G35" s="204">
        <f t="shared" si="10"/>
        <v>0</v>
      </c>
      <c r="H35" s="236" t="str">
        <f t="shared" ref="H35:H67" si="17">"non"</f>
        <v>non</v>
      </c>
      <c r="I35" s="212">
        <f t="shared" si="14"/>
        <v>0</v>
      </c>
      <c r="J35" s="215">
        <f t="shared" si="11"/>
        <v>0</v>
      </c>
      <c r="K35" s="100"/>
      <c r="L35" s="67"/>
      <c r="M35" s="92"/>
      <c r="N35" s="173">
        <f t="shared" si="9"/>
        <v>0</v>
      </c>
      <c r="O35" s="178"/>
      <c r="P35" s="175">
        <f t="shared" si="15"/>
        <v>0</v>
      </c>
      <c r="Q35" s="176">
        <f t="shared" si="12"/>
        <v>0</v>
      </c>
      <c r="R35" s="176">
        <f t="shared" ref="R35:R67" si="18">Q35*1.3%</f>
        <v>0</v>
      </c>
      <c r="S35" s="176">
        <f t="shared" si="16"/>
        <v>0</v>
      </c>
      <c r="T35" s="177">
        <f t="shared" si="13"/>
        <v>0</v>
      </c>
    </row>
    <row r="36" spans="1:20">
      <c r="A36" s="121">
        <v>19</v>
      </c>
      <c r="B36" s="228"/>
      <c r="C36" s="230"/>
      <c r="D36" s="220"/>
      <c r="E36" s="221"/>
      <c r="F36" s="229"/>
      <c r="G36" s="204">
        <f t="shared" si="10"/>
        <v>0</v>
      </c>
      <c r="H36" s="236" t="str">
        <f t="shared" si="17"/>
        <v>non</v>
      </c>
      <c r="I36" s="212">
        <f t="shared" si="14"/>
        <v>0</v>
      </c>
      <c r="J36" s="215">
        <f t="shared" si="11"/>
        <v>0</v>
      </c>
      <c r="K36" s="100"/>
      <c r="L36" s="67"/>
      <c r="M36" s="92"/>
      <c r="N36" s="173">
        <f t="shared" si="9"/>
        <v>0</v>
      </c>
      <c r="O36" s="178"/>
      <c r="P36" s="175">
        <f t="shared" si="15"/>
        <v>0</v>
      </c>
      <c r="Q36" s="176">
        <f t="shared" si="12"/>
        <v>0</v>
      </c>
      <c r="R36" s="176">
        <f t="shared" si="18"/>
        <v>0</v>
      </c>
      <c r="S36" s="176">
        <f t="shared" si="16"/>
        <v>0</v>
      </c>
      <c r="T36" s="177">
        <f t="shared" si="13"/>
        <v>0</v>
      </c>
    </row>
    <row r="37" spans="1:20">
      <c r="A37" s="121">
        <v>20</v>
      </c>
      <c r="B37" s="230"/>
      <c r="C37" s="230"/>
      <c r="D37" s="220"/>
      <c r="E37" s="221"/>
      <c r="F37" s="229"/>
      <c r="G37" s="204">
        <f t="shared" si="10"/>
        <v>0</v>
      </c>
      <c r="H37" s="236" t="str">
        <f t="shared" si="17"/>
        <v>non</v>
      </c>
      <c r="I37" s="212">
        <f t="shared" si="14"/>
        <v>0</v>
      </c>
      <c r="J37" s="215">
        <f t="shared" si="11"/>
        <v>0</v>
      </c>
      <c r="K37" s="100"/>
      <c r="L37" s="67"/>
      <c r="M37" s="92"/>
      <c r="N37" s="173">
        <f t="shared" si="9"/>
        <v>0</v>
      </c>
      <c r="O37" s="178"/>
      <c r="P37" s="175">
        <f t="shared" si="15"/>
        <v>0</v>
      </c>
      <c r="Q37" s="176">
        <f t="shared" si="12"/>
        <v>0</v>
      </c>
      <c r="R37" s="176">
        <f t="shared" si="18"/>
        <v>0</v>
      </c>
      <c r="S37" s="176">
        <f t="shared" si="16"/>
        <v>0</v>
      </c>
      <c r="T37" s="177">
        <f t="shared" si="13"/>
        <v>0</v>
      </c>
    </row>
    <row r="38" spans="1:20">
      <c r="A38" s="121">
        <v>21</v>
      </c>
      <c r="B38" s="230"/>
      <c r="C38" s="230"/>
      <c r="D38" s="220"/>
      <c r="E38" s="221"/>
      <c r="F38" s="229"/>
      <c r="G38" s="204">
        <f t="shared" si="10"/>
        <v>0</v>
      </c>
      <c r="H38" s="236" t="str">
        <f t="shared" si="17"/>
        <v>non</v>
      </c>
      <c r="I38" s="212">
        <f t="shared" si="14"/>
        <v>0</v>
      </c>
      <c r="J38" s="215">
        <f t="shared" si="11"/>
        <v>0</v>
      </c>
      <c r="K38" s="100"/>
      <c r="L38" s="67"/>
      <c r="M38" s="92"/>
      <c r="N38" s="173">
        <f t="shared" si="9"/>
        <v>0</v>
      </c>
      <c r="O38" s="178"/>
      <c r="P38" s="175">
        <f t="shared" si="15"/>
        <v>0</v>
      </c>
      <c r="Q38" s="176">
        <f t="shared" si="12"/>
        <v>0</v>
      </c>
      <c r="R38" s="176">
        <f t="shared" si="18"/>
        <v>0</v>
      </c>
      <c r="S38" s="176">
        <f t="shared" si="16"/>
        <v>0</v>
      </c>
      <c r="T38" s="177">
        <f t="shared" si="13"/>
        <v>0</v>
      </c>
    </row>
    <row r="39" spans="1:20">
      <c r="A39" s="121">
        <v>22</v>
      </c>
      <c r="B39" s="230"/>
      <c r="C39" s="230"/>
      <c r="D39" s="220"/>
      <c r="E39" s="221"/>
      <c r="F39" s="229"/>
      <c r="G39" s="204">
        <f t="shared" si="10"/>
        <v>0</v>
      </c>
      <c r="H39" s="236" t="str">
        <f t="shared" si="17"/>
        <v>non</v>
      </c>
      <c r="I39" s="212">
        <f t="shared" si="14"/>
        <v>0</v>
      </c>
      <c r="J39" s="215">
        <f t="shared" si="11"/>
        <v>0</v>
      </c>
      <c r="K39" s="100"/>
      <c r="L39" s="67"/>
      <c r="M39" s="92"/>
      <c r="N39" s="173">
        <f t="shared" si="9"/>
        <v>0</v>
      </c>
      <c r="O39" s="178"/>
      <c r="P39" s="175">
        <f t="shared" si="15"/>
        <v>0</v>
      </c>
      <c r="Q39" s="176">
        <f t="shared" si="12"/>
        <v>0</v>
      </c>
      <c r="R39" s="176">
        <f t="shared" si="18"/>
        <v>0</v>
      </c>
      <c r="S39" s="176">
        <f t="shared" si="16"/>
        <v>0</v>
      </c>
      <c r="T39" s="177">
        <f t="shared" si="13"/>
        <v>0</v>
      </c>
    </row>
    <row r="40" spans="1:20">
      <c r="A40" s="121">
        <v>23</v>
      </c>
      <c r="B40" s="230"/>
      <c r="C40" s="230"/>
      <c r="D40" s="220"/>
      <c r="E40" s="221"/>
      <c r="F40" s="229"/>
      <c r="G40" s="204">
        <f t="shared" si="10"/>
        <v>0</v>
      </c>
      <c r="H40" s="236" t="str">
        <f t="shared" si="17"/>
        <v>non</v>
      </c>
      <c r="I40" s="212">
        <f t="shared" si="14"/>
        <v>0</v>
      </c>
      <c r="J40" s="215">
        <f t="shared" si="11"/>
        <v>0</v>
      </c>
      <c r="K40" s="100"/>
      <c r="L40" s="67"/>
      <c r="M40" s="92"/>
      <c r="N40" s="173">
        <f t="shared" si="9"/>
        <v>0</v>
      </c>
      <c r="O40" s="178"/>
      <c r="P40" s="175">
        <f t="shared" si="15"/>
        <v>0</v>
      </c>
      <c r="Q40" s="176">
        <f t="shared" si="12"/>
        <v>0</v>
      </c>
      <c r="R40" s="176">
        <f t="shared" si="18"/>
        <v>0</v>
      </c>
      <c r="S40" s="176">
        <f t="shared" si="16"/>
        <v>0</v>
      </c>
      <c r="T40" s="177">
        <f t="shared" si="13"/>
        <v>0</v>
      </c>
    </row>
    <row r="41" spans="1:20">
      <c r="A41" s="121">
        <v>24</v>
      </c>
      <c r="B41" s="230"/>
      <c r="C41" s="230"/>
      <c r="D41" s="220"/>
      <c r="E41" s="221"/>
      <c r="F41" s="229"/>
      <c r="G41" s="204">
        <f t="shared" si="10"/>
        <v>0</v>
      </c>
      <c r="H41" s="236" t="str">
        <f t="shared" si="17"/>
        <v>non</v>
      </c>
      <c r="I41" s="212">
        <f t="shared" si="14"/>
        <v>0</v>
      </c>
      <c r="J41" s="215">
        <f t="shared" si="11"/>
        <v>0</v>
      </c>
      <c r="K41" s="100"/>
      <c r="L41" s="67"/>
      <c r="M41" s="92"/>
      <c r="N41" s="173">
        <f t="shared" si="9"/>
        <v>0</v>
      </c>
      <c r="O41" s="178"/>
      <c r="P41" s="175">
        <f t="shared" si="15"/>
        <v>0</v>
      </c>
      <c r="Q41" s="176">
        <f t="shared" si="12"/>
        <v>0</v>
      </c>
      <c r="R41" s="176">
        <f t="shared" si="18"/>
        <v>0</v>
      </c>
      <c r="S41" s="176">
        <f t="shared" si="16"/>
        <v>0</v>
      </c>
      <c r="T41" s="177">
        <f t="shared" si="13"/>
        <v>0</v>
      </c>
    </row>
    <row r="42" spans="1:20">
      <c r="A42" s="121">
        <v>25</v>
      </c>
      <c r="B42" s="230"/>
      <c r="C42" s="230"/>
      <c r="D42" s="220"/>
      <c r="E42" s="221"/>
      <c r="F42" s="229"/>
      <c r="G42" s="204">
        <f t="shared" si="10"/>
        <v>0</v>
      </c>
      <c r="H42" s="236" t="str">
        <f t="shared" si="17"/>
        <v>non</v>
      </c>
      <c r="I42" s="212">
        <f t="shared" si="14"/>
        <v>0</v>
      </c>
      <c r="J42" s="215">
        <f t="shared" si="11"/>
        <v>0</v>
      </c>
      <c r="K42" s="100"/>
      <c r="L42" s="67"/>
      <c r="M42" s="92"/>
      <c r="N42" s="173">
        <f t="shared" si="9"/>
        <v>0</v>
      </c>
      <c r="O42" s="178"/>
      <c r="P42" s="175">
        <f t="shared" si="15"/>
        <v>0</v>
      </c>
      <c r="Q42" s="176">
        <f t="shared" si="12"/>
        <v>0</v>
      </c>
      <c r="R42" s="176">
        <f t="shared" si="18"/>
        <v>0</v>
      </c>
      <c r="S42" s="176">
        <f t="shared" si="16"/>
        <v>0</v>
      </c>
      <c r="T42" s="177">
        <f t="shared" si="13"/>
        <v>0</v>
      </c>
    </row>
    <row r="43" spans="1:20">
      <c r="A43" s="121">
        <v>26</v>
      </c>
      <c r="B43" s="230"/>
      <c r="C43" s="230"/>
      <c r="D43" s="220"/>
      <c r="E43" s="221"/>
      <c r="F43" s="229"/>
      <c r="G43" s="204">
        <f t="shared" si="10"/>
        <v>0</v>
      </c>
      <c r="H43" s="236" t="str">
        <f t="shared" si="17"/>
        <v>non</v>
      </c>
      <c r="I43" s="212">
        <f t="shared" si="14"/>
        <v>0</v>
      </c>
      <c r="J43" s="215">
        <f t="shared" si="11"/>
        <v>0</v>
      </c>
      <c r="K43" s="100"/>
      <c r="L43" s="67"/>
      <c r="M43" s="92"/>
      <c r="N43" s="173">
        <f t="shared" si="9"/>
        <v>0</v>
      </c>
      <c r="O43" s="178"/>
      <c r="P43" s="175">
        <f t="shared" si="15"/>
        <v>0</v>
      </c>
      <c r="Q43" s="176">
        <f t="shared" si="12"/>
        <v>0</v>
      </c>
      <c r="R43" s="176">
        <f t="shared" si="18"/>
        <v>0</v>
      </c>
      <c r="S43" s="176">
        <f t="shared" si="16"/>
        <v>0</v>
      </c>
      <c r="T43" s="177">
        <f t="shared" si="13"/>
        <v>0</v>
      </c>
    </row>
    <row r="44" spans="1:20">
      <c r="A44" s="121">
        <v>27</v>
      </c>
      <c r="B44" s="230"/>
      <c r="C44" s="230"/>
      <c r="D44" s="220"/>
      <c r="E44" s="221"/>
      <c r="F44" s="229"/>
      <c r="G44" s="204">
        <f t="shared" si="10"/>
        <v>0</v>
      </c>
      <c r="H44" s="236" t="str">
        <f t="shared" si="17"/>
        <v>non</v>
      </c>
      <c r="I44" s="212">
        <f t="shared" si="14"/>
        <v>0</v>
      </c>
      <c r="J44" s="215">
        <f t="shared" si="11"/>
        <v>0</v>
      </c>
      <c r="K44" s="100"/>
      <c r="L44" s="67"/>
      <c r="M44" s="92"/>
      <c r="N44" s="173">
        <f t="shared" si="9"/>
        <v>0</v>
      </c>
      <c r="O44" s="178"/>
      <c r="P44" s="175">
        <f t="shared" si="15"/>
        <v>0</v>
      </c>
      <c r="Q44" s="176">
        <f t="shared" si="12"/>
        <v>0</v>
      </c>
      <c r="R44" s="176">
        <f t="shared" si="18"/>
        <v>0</v>
      </c>
      <c r="S44" s="176">
        <f t="shared" si="16"/>
        <v>0</v>
      </c>
      <c r="T44" s="177">
        <f t="shared" si="13"/>
        <v>0</v>
      </c>
    </row>
    <row r="45" spans="1:20">
      <c r="A45" s="121">
        <v>28</v>
      </c>
      <c r="B45" s="230"/>
      <c r="C45" s="230"/>
      <c r="D45" s="220"/>
      <c r="E45" s="221"/>
      <c r="F45" s="229"/>
      <c r="G45" s="204">
        <f t="shared" si="10"/>
        <v>0</v>
      </c>
      <c r="H45" s="236" t="str">
        <f t="shared" si="17"/>
        <v>non</v>
      </c>
      <c r="I45" s="212">
        <f t="shared" si="14"/>
        <v>0</v>
      </c>
      <c r="J45" s="215">
        <f t="shared" si="11"/>
        <v>0</v>
      </c>
      <c r="K45" s="100"/>
      <c r="L45" s="67"/>
      <c r="M45" s="92"/>
      <c r="N45" s="173">
        <f t="shared" si="9"/>
        <v>0</v>
      </c>
      <c r="O45" s="178"/>
      <c r="P45" s="175">
        <f t="shared" si="15"/>
        <v>0</v>
      </c>
      <c r="Q45" s="176">
        <f t="shared" si="12"/>
        <v>0</v>
      </c>
      <c r="R45" s="176">
        <f t="shared" si="18"/>
        <v>0</v>
      </c>
      <c r="S45" s="176">
        <f t="shared" si="16"/>
        <v>0</v>
      </c>
      <c r="T45" s="177">
        <f t="shared" si="13"/>
        <v>0</v>
      </c>
    </row>
    <row r="46" spans="1:20">
      <c r="A46" s="121">
        <v>29</v>
      </c>
      <c r="B46" s="230"/>
      <c r="C46" s="230"/>
      <c r="D46" s="220"/>
      <c r="E46" s="221"/>
      <c r="F46" s="229"/>
      <c r="G46" s="204">
        <f t="shared" si="10"/>
        <v>0</v>
      </c>
      <c r="H46" s="236" t="str">
        <f t="shared" si="17"/>
        <v>non</v>
      </c>
      <c r="I46" s="212">
        <f t="shared" si="14"/>
        <v>0</v>
      </c>
      <c r="J46" s="215">
        <f t="shared" si="11"/>
        <v>0</v>
      </c>
      <c r="K46" s="100"/>
      <c r="L46" s="67"/>
      <c r="M46" s="92"/>
      <c r="N46" s="173">
        <f t="shared" si="9"/>
        <v>0</v>
      </c>
      <c r="O46" s="178"/>
      <c r="P46" s="175">
        <f t="shared" si="15"/>
        <v>0</v>
      </c>
      <c r="Q46" s="176">
        <f t="shared" si="12"/>
        <v>0</v>
      </c>
      <c r="R46" s="176">
        <f t="shared" si="18"/>
        <v>0</v>
      </c>
      <c r="S46" s="176">
        <f t="shared" si="16"/>
        <v>0</v>
      </c>
      <c r="T46" s="177">
        <f t="shared" si="13"/>
        <v>0</v>
      </c>
    </row>
    <row r="47" spans="1:20">
      <c r="A47" s="121">
        <v>30</v>
      </c>
      <c r="B47" s="230"/>
      <c r="C47" s="230"/>
      <c r="D47" s="220"/>
      <c r="E47" s="221"/>
      <c r="F47" s="229"/>
      <c r="G47" s="204">
        <f t="shared" si="10"/>
        <v>0</v>
      </c>
      <c r="H47" s="236" t="str">
        <f t="shared" si="17"/>
        <v>non</v>
      </c>
      <c r="I47" s="212">
        <f t="shared" si="14"/>
        <v>0</v>
      </c>
      <c r="J47" s="215">
        <f t="shared" si="11"/>
        <v>0</v>
      </c>
      <c r="K47" s="100"/>
      <c r="L47" s="67"/>
      <c r="M47" s="92"/>
      <c r="N47" s="173">
        <f t="shared" si="9"/>
        <v>0</v>
      </c>
      <c r="O47" s="178"/>
      <c r="P47" s="175">
        <f t="shared" si="15"/>
        <v>0</v>
      </c>
      <c r="Q47" s="176">
        <f t="shared" si="12"/>
        <v>0</v>
      </c>
      <c r="R47" s="176">
        <f t="shared" si="18"/>
        <v>0</v>
      </c>
      <c r="S47" s="176">
        <f t="shared" si="16"/>
        <v>0</v>
      </c>
      <c r="T47" s="177">
        <f t="shared" si="13"/>
        <v>0</v>
      </c>
    </row>
    <row r="48" spans="1:20">
      <c r="A48" s="121">
        <v>31</v>
      </c>
      <c r="B48" s="230"/>
      <c r="C48" s="230"/>
      <c r="D48" s="220"/>
      <c r="E48" s="221"/>
      <c r="F48" s="229"/>
      <c r="G48" s="204">
        <f t="shared" si="10"/>
        <v>0</v>
      </c>
      <c r="H48" s="236" t="str">
        <f t="shared" si="17"/>
        <v>non</v>
      </c>
      <c r="I48" s="212">
        <f t="shared" si="14"/>
        <v>0</v>
      </c>
      <c r="J48" s="215">
        <f t="shared" si="11"/>
        <v>0</v>
      </c>
      <c r="K48" s="100"/>
      <c r="L48" s="67"/>
      <c r="M48" s="92"/>
      <c r="N48" s="173">
        <f t="shared" si="9"/>
        <v>0</v>
      </c>
      <c r="O48" s="178"/>
      <c r="P48" s="175">
        <f t="shared" si="15"/>
        <v>0</v>
      </c>
      <c r="Q48" s="176">
        <f t="shared" si="12"/>
        <v>0</v>
      </c>
      <c r="R48" s="176">
        <f t="shared" si="18"/>
        <v>0</v>
      </c>
      <c r="S48" s="176">
        <f t="shared" si="16"/>
        <v>0</v>
      </c>
      <c r="T48" s="177">
        <f t="shared" si="13"/>
        <v>0</v>
      </c>
    </row>
    <row r="49" spans="1:20">
      <c r="A49" s="121">
        <v>32</v>
      </c>
      <c r="B49" s="230"/>
      <c r="C49" s="230"/>
      <c r="D49" s="220"/>
      <c r="E49" s="221"/>
      <c r="F49" s="229"/>
      <c r="G49" s="204">
        <f t="shared" si="10"/>
        <v>0</v>
      </c>
      <c r="H49" s="236" t="str">
        <f t="shared" si="17"/>
        <v>non</v>
      </c>
      <c r="I49" s="212">
        <f t="shared" si="14"/>
        <v>0</v>
      </c>
      <c r="J49" s="215">
        <f t="shared" si="11"/>
        <v>0</v>
      </c>
      <c r="K49" s="100"/>
      <c r="L49" s="67"/>
      <c r="M49" s="92"/>
      <c r="N49" s="173">
        <f t="shared" si="9"/>
        <v>0</v>
      </c>
      <c r="O49" s="178"/>
      <c r="P49" s="175">
        <f t="shared" si="15"/>
        <v>0</v>
      </c>
      <c r="Q49" s="176">
        <f t="shared" si="12"/>
        <v>0</v>
      </c>
      <c r="R49" s="176">
        <f t="shared" si="18"/>
        <v>0</v>
      </c>
      <c r="S49" s="176">
        <f t="shared" si="16"/>
        <v>0</v>
      </c>
      <c r="T49" s="177">
        <f t="shared" si="13"/>
        <v>0</v>
      </c>
    </row>
    <row r="50" spans="1:20">
      <c r="A50" s="121">
        <v>33</v>
      </c>
      <c r="B50" s="230"/>
      <c r="C50" s="230"/>
      <c r="D50" s="220"/>
      <c r="E50" s="221"/>
      <c r="F50" s="229"/>
      <c r="G50" s="204">
        <f t="shared" si="10"/>
        <v>0</v>
      </c>
      <c r="H50" s="236" t="str">
        <f t="shared" si="17"/>
        <v>non</v>
      </c>
      <c r="I50" s="212">
        <f t="shared" si="14"/>
        <v>0</v>
      </c>
      <c r="J50" s="215">
        <f t="shared" si="11"/>
        <v>0</v>
      </c>
      <c r="K50" s="100"/>
      <c r="L50" s="67"/>
      <c r="M50" s="92"/>
      <c r="N50" s="173">
        <f t="shared" si="9"/>
        <v>0</v>
      </c>
      <c r="O50" s="178"/>
      <c r="P50" s="175">
        <f t="shared" si="15"/>
        <v>0</v>
      </c>
      <c r="Q50" s="176">
        <f t="shared" si="12"/>
        <v>0</v>
      </c>
      <c r="R50" s="176">
        <f t="shared" si="18"/>
        <v>0</v>
      </c>
      <c r="S50" s="176">
        <f t="shared" si="16"/>
        <v>0</v>
      </c>
      <c r="T50" s="177">
        <f t="shared" si="13"/>
        <v>0</v>
      </c>
    </row>
    <row r="51" spans="1:20">
      <c r="A51" s="121">
        <v>34</v>
      </c>
      <c r="B51" s="230"/>
      <c r="C51" s="230"/>
      <c r="D51" s="220"/>
      <c r="E51" s="221"/>
      <c r="F51" s="229"/>
      <c r="G51" s="204">
        <f t="shared" si="10"/>
        <v>0</v>
      </c>
      <c r="H51" s="236" t="str">
        <f t="shared" si="17"/>
        <v>non</v>
      </c>
      <c r="I51" s="212">
        <f t="shared" si="14"/>
        <v>0</v>
      </c>
      <c r="J51" s="215">
        <f t="shared" si="11"/>
        <v>0</v>
      </c>
      <c r="K51" s="100"/>
      <c r="L51" s="67"/>
      <c r="M51" s="92"/>
      <c r="N51" s="173">
        <f t="shared" si="9"/>
        <v>0</v>
      </c>
      <c r="O51" s="178"/>
      <c r="P51" s="175">
        <f t="shared" si="15"/>
        <v>0</v>
      </c>
      <c r="Q51" s="176">
        <f t="shared" si="12"/>
        <v>0</v>
      </c>
      <c r="R51" s="176">
        <f t="shared" si="18"/>
        <v>0</v>
      </c>
      <c r="S51" s="176">
        <f t="shared" si="16"/>
        <v>0</v>
      </c>
      <c r="T51" s="177">
        <f t="shared" si="13"/>
        <v>0</v>
      </c>
    </row>
    <row r="52" spans="1:20">
      <c r="A52" s="121">
        <v>35</v>
      </c>
      <c r="B52" s="230"/>
      <c r="C52" s="230"/>
      <c r="D52" s="220"/>
      <c r="E52" s="221"/>
      <c r="F52" s="229"/>
      <c r="G52" s="204">
        <f t="shared" si="10"/>
        <v>0</v>
      </c>
      <c r="H52" s="236" t="str">
        <f t="shared" si="17"/>
        <v>non</v>
      </c>
      <c r="I52" s="212">
        <f t="shared" si="14"/>
        <v>0</v>
      </c>
      <c r="J52" s="215">
        <f t="shared" si="11"/>
        <v>0</v>
      </c>
      <c r="K52" s="100"/>
      <c r="L52" s="67"/>
      <c r="M52" s="92"/>
      <c r="N52" s="173">
        <f t="shared" si="9"/>
        <v>0</v>
      </c>
      <c r="O52" s="178"/>
      <c r="P52" s="175">
        <f t="shared" si="15"/>
        <v>0</v>
      </c>
      <c r="Q52" s="176">
        <f t="shared" si="12"/>
        <v>0</v>
      </c>
      <c r="R52" s="176">
        <f t="shared" si="18"/>
        <v>0</v>
      </c>
      <c r="S52" s="176">
        <f t="shared" si="16"/>
        <v>0</v>
      </c>
      <c r="T52" s="177">
        <f t="shared" si="13"/>
        <v>0</v>
      </c>
    </row>
    <row r="53" spans="1:20">
      <c r="A53" s="121">
        <v>36</v>
      </c>
      <c r="B53" s="230"/>
      <c r="C53" s="230"/>
      <c r="D53" s="220"/>
      <c r="E53" s="221"/>
      <c r="F53" s="229"/>
      <c r="G53" s="204">
        <f t="shared" si="10"/>
        <v>0</v>
      </c>
      <c r="H53" s="236" t="str">
        <f t="shared" si="17"/>
        <v>non</v>
      </c>
      <c r="I53" s="212">
        <f t="shared" si="14"/>
        <v>0</v>
      </c>
      <c r="J53" s="215">
        <f t="shared" si="11"/>
        <v>0</v>
      </c>
      <c r="K53" s="100"/>
      <c r="L53" s="67"/>
      <c r="M53" s="92"/>
      <c r="N53" s="173">
        <f t="shared" si="9"/>
        <v>0</v>
      </c>
      <c r="O53" s="178"/>
      <c r="P53" s="175">
        <f t="shared" si="15"/>
        <v>0</v>
      </c>
      <c r="Q53" s="176">
        <f t="shared" si="12"/>
        <v>0</v>
      </c>
      <c r="R53" s="176">
        <f t="shared" si="18"/>
        <v>0</v>
      </c>
      <c r="S53" s="176">
        <f t="shared" si="16"/>
        <v>0</v>
      </c>
      <c r="T53" s="177">
        <f t="shared" si="13"/>
        <v>0</v>
      </c>
    </row>
    <row r="54" spans="1:20">
      <c r="A54" s="121">
        <v>37</v>
      </c>
      <c r="B54" s="230"/>
      <c r="C54" s="230"/>
      <c r="D54" s="220"/>
      <c r="E54" s="221"/>
      <c r="F54" s="229"/>
      <c r="G54" s="204">
        <f t="shared" si="10"/>
        <v>0</v>
      </c>
      <c r="H54" s="236" t="str">
        <f t="shared" si="17"/>
        <v>non</v>
      </c>
      <c r="I54" s="212">
        <f t="shared" si="14"/>
        <v>0</v>
      </c>
      <c r="J54" s="215">
        <f t="shared" si="11"/>
        <v>0</v>
      </c>
      <c r="K54" s="100"/>
      <c r="L54" s="67"/>
      <c r="M54" s="92"/>
      <c r="N54" s="173">
        <f t="shared" si="9"/>
        <v>0</v>
      </c>
      <c r="O54" s="178"/>
      <c r="P54" s="175">
        <f t="shared" si="15"/>
        <v>0</v>
      </c>
      <c r="Q54" s="176">
        <f t="shared" si="12"/>
        <v>0</v>
      </c>
      <c r="R54" s="176">
        <f t="shared" si="18"/>
        <v>0</v>
      </c>
      <c r="S54" s="176">
        <f t="shared" si="16"/>
        <v>0</v>
      </c>
      <c r="T54" s="177">
        <f t="shared" si="13"/>
        <v>0</v>
      </c>
    </row>
    <row r="55" spans="1:20">
      <c r="A55" s="121">
        <v>38</v>
      </c>
      <c r="B55" s="230"/>
      <c r="C55" s="230"/>
      <c r="D55" s="220"/>
      <c r="E55" s="221"/>
      <c r="F55" s="229"/>
      <c r="G55" s="204">
        <f t="shared" si="10"/>
        <v>0</v>
      </c>
      <c r="H55" s="236" t="str">
        <f t="shared" si="17"/>
        <v>non</v>
      </c>
      <c r="I55" s="212">
        <f t="shared" si="14"/>
        <v>0</v>
      </c>
      <c r="J55" s="215">
        <f t="shared" si="11"/>
        <v>0</v>
      </c>
      <c r="K55" s="100"/>
      <c r="L55" s="67"/>
      <c r="M55" s="92"/>
      <c r="N55" s="173">
        <f t="shared" si="9"/>
        <v>0</v>
      </c>
      <c r="O55" s="178"/>
      <c r="P55" s="175">
        <f t="shared" si="15"/>
        <v>0</v>
      </c>
      <c r="Q55" s="176">
        <f t="shared" si="12"/>
        <v>0</v>
      </c>
      <c r="R55" s="176">
        <f t="shared" si="18"/>
        <v>0</v>
      </c>
      <c r="S55" s="176">
        <f t="shared" si="16"/>
        <v>0</v>
      </c>
      <c r="T55" s="177">
        <f t="shared" si="13"/>
        <v>0</v>
      </c>
    </row>
    <row r="56" spans="1:20">
      <c r="A56" s="121">
        <v>39</v>
      </c>
      <c r="B56" s="230"/>
      <c r="C56" s="230"/>
      <c r="D56" s="220"/>
      <c r="E56" s="221"/>
      <c r="F56" s="229"/>
      <c r="G56" s="204">
        <f t="shared" si="10"/>
        <v>0</v>
      </c>
      <c r="H56" s="236" t="str">
        <f t="shared" si="17"/>
        <v>non</v>
      </c>
      <c r="I56" s="212">
        <f t="shared" si="14"/>
        <v>0</v>
      </c>
      <c r="J56" s="215">
        <f t="shared" si="11"/>
        <v>0</v>
      </c>
      <c r="K56" s="100"/>
      <c r="L56" s="67"/>
      <c r="M56" s="92"/>
      <c r="N56" s="173">
        <f t="shared" si="9"/>
        <v>0</v>
      </c>
      <c r="O56" s="178"/>
      <c r="P56" s="175">
        <f t="shared" si="15"/>
        <v>0</v>
      </c>
      <c r="Q56" s="176">
        <f t="shared" si="12"/>
        <v>0</v>
      </c>
      <c r="R56" s="176">
        <f t="shared" si="18"/>
        <v>0</v>
      </c>
      <c r="S56" s="176">
        <f t="shared" si="16"/>
        <v>0</v>
      </c>
      <c r="T56" s="177">
        <f t="shared" si="13"/>
        <v>0</v>
      </c>
    </row>
    <row r="57" spans="1:20">
      <c r="A57" s="121">
        <v>40</v>
      </c>
      <c r="B57" s="230"/>
      <c r="C57" s="230"/>
      <c r="D57" s="220"/>
      <c r="E57" s="221"/>
      <c r="F57" s="229"/>
      <c r="G57" s="204">
        <f t="shared" si="10"/>
        <v>0</v>
      </c>
      <c r="H57" s="236" t="str">
        <f t="shared" si="17"/>
        <v>non</v>
      </c>
      <c r="I57" s="212">
        <f t="shared" si="14"/>
        <v>0</v>
      </c>
      <c r="J57" s="215">
        <f t="shared" si="11"/>
        <v>0</v>
      </c>
      <c r="K57" s="100"/>
      <c r="L57" s="67"/>
      <c r="M57" s="92"/>
      <c r="N57" s="173">
        <f t="shared" si="9"/>
        <v>0</v>
      </c>
      <c r="O57" s="178"/>
      <c r="P57" s="175">
        <f t="shared" si="15"/>
        <v>0</v>
      </c>
      <c r="Q57" s="176">
        <f t="shared" si="12"/>
        <v>0</v>
      </c>
      <c r="R57" s="176">
        <f t="shared" si="18"/>
        <v>0</v>
      </c>
      <c r="S57" s="176">
        <f t="shared" si="16"/>
        <v>0</v>
      </c>
      <c r="T57" s="177">
        <f t="shared" si="13"/>
        <v>0</v>
      </c>
    </row>
    <row r="58" spans="1:20">
      <c r="A58" s="121">
        <v>41</v>
      </c>
      <c r="B58" s="230"/>
      <c r="C58" s="230"/>
      <c r="D58" s="220"/>
      <c r="E58" s="221"/>
      <c r="F58" s="229"/>
      <c r="G58" s="204">
        <f t="shared" si="10"/>
        <v>0</v>
      </c>
      <c r="H58" s="236" t="str">
        <f t="shared" si="17"/>
        <v>non</v>
      </c>
      <c r="I58" s="212">
        <f t="shared" si="14"/>
        <v>0</v>
      </c>
      <c r="J58" s="215">
        <f t="shared" si="11"/>
        <v>0</v>
      </c>
      <c r="K58" s="100"/>
      <c r="L58" s="67"/>
      <c r="M58" s="92"/>
      <c r="N58" s="173">
        <f t="shared" si="9"/>
        <v>0</v>
      </c>
      <c r="O58" s="178"/>
      <c r="P58" s="175">
        <f t="shared" si="15"/>
        <v>0</v>
      </c>
      <c r="Q58" s="176">
        <f t="shared" si="12"/>
        <v>0</v>
      </c>
      <c r="R58" s="176">
        <f t="shared" si="18"/>
        <v>0</v>
      </c>
      <c r="S58" s="176">
        <f t="shared" si="16"/>
        <v>0</v>
      </c>
      <c r="T58" s="177">
        <f t="shared" si="13"/>
        <v>0</v>
      </c>
    </row>
    <row r="59" spans="1:20">
      <c r="A59" s="121">
        <v>42</v>
      </c>
      <c r="B59" s="230"/>
      <c r="C59" s="230"/>
      <c r="D59" s="220"/>
      <c r="E59" s="221"/>
      <c r="F59" s="229"/>
      <c r="G59" s="204">
        <f t="shared" si="10"/>
        <v>0</v>
      </c>
      <c r="H59" s="236" t="str">
        <f t="shared" si="17"/>
        <v>non</v>
      </c>
      <c r="I59" s="212">
        <f t="shared" si="14"/>
        <v>0</v>
      </c>
      <c r="J59" s="215">
        <f t="shared" si="11"/>
        <v>0</v>
      </c>
      <c r="K59" s="100"/>
      <c r="L59" s="67"/>
      <c r="M59" s="92"/>
      <c r="N59" s="173">
        <f t="shared" si="9"/>
        <v>0</v>
      </c>
      <c r="O59" s="178"/>
      <c r="P59" s="175">
        <f t="shared" si="15"/>
        <v>0</v>
      </c>
      <c r="Q59" s="176">
        <f t="shared" si="12"/>
        <v>0</v>
      </c>
      <c r="R59" s="176">
        <f t="shared" si="18"/>
        <v>0</v>
      </c>
      <c r="S59" s="176">
        <f t="shared" si="16"/>
        <v>0</v>
      </c>
      <c r="T59" s="177">
        <f t="shared" si="13"/>
        <v>0</v>
      </c>
    </row>
    <row r="60" spans="1:20">
      <c r="A60" s="121">
        <v>43</v>
      </c>
      <c r="B60" s="230"/>
      <c r="C60" s="230"/>
      <c r="D60" s="220"/>
      <c r="E60" s="221"/>
      <c r="F60" s="229"/>
      <c r="G60" s="204">
        <f t="shared" si="10"/>
        <v>0</v>
      </c>
      <c r="H60" s="236" t="str">
        <f t="shared" si="17"/>
        <v>non</v>
      </c>
      <c r="I60" s="212">
        <f t="shared" si="14"/>
        <v>0</v>
      </c>
      <c r="J60" s="215">
        <f t="shared" si="11"/>
        <v>0</v>
      </c>
      <c r="K60" s="100"/>
      <c r="L60" s="67"/>
      <c r="M60" s="92"/>
      <c r="N60" s="173">
        <f t="shared" si="9"/>
        <v>0</v>
      </c>
      <c r="O60" s="178"/>
      <c r="P60" s="175">
        <f t="shared" si="15"/>
        <v>0</v>
      </c>
      <c r="Q60" s="176">
        <f t="shared" si="12"/>
        <v>0</v>
      </c>
      <c r="R60" s="176">
        <f t="shared" si="18"/>
        <v>0</v>
      </c>
      <c r="S60" s="176">
        <f t="shared" si="16"/>
        <v>0</v>
      </c>
      <c r="T60" s="177">
        <f t="shared" si="13"/>
        <v>0</v>
      </c>
    </row>
    <row r="61" spans="1:20">
      <c r="A61" s="121">
        <v>44</v>
      </c>
      <c r="B61" s="230"/>
      <c r="C61" s="230"/>
      <c r="D61" s="220"/>
      <c r="E61" s="221"/>
      <c r="F61" s="229"/>
      <c r="G61" s="204">
        <f t="shared" si="10"/>
        <v>0</v>
      </c>
      <c r="H61" s="236" t="str">
        <f t="shared" si="17"/>
        <v>non</v>
      </c>
      <c r="I61" s="212">
        <f t="shared" si="14"/>
        <v>0</v>
      </c>
      <c r="J61" s="215">
        <f t="shared" si="11"/>
        <v>0</v>
      </c>
      <c r="K61" s="100"/>
      <c r="L61" s="67"/>
      <c r="M61" s="92"/>
      <c r="N61" s="173">
        <f t="shared" si="9"/>
        <v>0</v>
      </c>
      <c r="O61" s="178"/>
      <c r="P61" s="175">
        <f t="shared" si="15"/>
        <v>0</v>
      </c>
      <c r="Q61" s="176">
        <f t="shared" si="12"/>
        <v>0</v>
      </c>
      <c r="R61" s="176">
        <f t="shared" si="18"/>
        <v>0</v>
      </c>
      <c r="S61" s="176">
        <f t="shared" si="16"/>
        <v>0</v>
      </c>
      <c r="T61" s="177">
        <f t="shared" si="13"/>
        <v>0</v>
      </c>
    </row>
    <row r="62" spans="1:20">
      <c r="A62" s="121">
        <v>45</v>
      </c>
      <c r="B62" s="230"/>
      <c r="C62" s="230"/>
      <c r="D62" s="220"/>
      <c r="E62" s="221"/>
      <c r="F62" s="229"/>
      <c r="G62" s="204">
        <f t="shared" si="10"/>
        <v>0</v>
      </c>
      <c r="H62" s="236" t="str">
        <f t="shared" si="17"/>
        <v>non</v>
      </c>
      <c r="I62" s="212">
        <f t="shared" si="14"/>
        <v>0</v>
      </c>
      <c r="J62" s="215">
        <f t="shared" si="11"/>
        <v>0</v>
      </c>
      <c r="K62" s="100"/>
      <c r="L62" s="67"/>
      <c r="M62" s="92"/>
      <c r="N62" s="173">
        <f t="shared" si="9"/>
        <v>0</v>
      </c>
      <c r="O62" s="178"/>
      <c r="P62" s="175">
        <f t="shared" si="15"/>
        <v>0</v>
      </c>
      <c r="Q62" s="176">
        <f t="shared" si="12"/>
        <v>0</v>
      </c>
      <c r="R62" s="176">
        <f t="shared" si="18"/>
        <v>0</v>
      </c>
      <c r="S62" s="176">
        <f t="shared" si="16"/>
        <v>0</v>
      </c>
      <c r="T62" s="177">
        <f t="shared" si="13"/>
        <v>0</v>
      </c>
    </row>
    <row r="63" spans="1:20" ht="15" customHeight="1">
      <c r="A63" s="121">
        <v>46</v>
      </c>
      <c r="B63" s="230"/>
      <c r="C63" s="230"/>
      <c r="D63" s="220"/>
      <c r="E63" s="221"/>
      <c r="F63" s="229"/>
      <c r="G63" s="204">
        <f t="shared" si="10"/>
        <v>0</v>
      </c>
      <c r="H63" s="236" t="str">
        <f t="shared" si="17"/>
        <v>non</v>
      </c>
      <c r="I63" s="212">
        <f t="shared" si="14"/>
        <v>0</v>
      </c>
      <c r="J63" s="215">
        <f t="shared" si="11"/>
        <v>0</v>
      </c>
      <c r="K63" s="126"/>
      <c r="L63" s="127"/>
      <c r="M63" s="92"/>
      <c r="N63" s="173">
        <f t="shared" si="9"/>
        <v>0</v>
      </c>
      <c r="O63" s="178"/>
      <c r="P63" s="175">
        <f t="shared" si="15"/>
        <v>0</v>
      </c>
      <c r="Q63" s="176">
        <f t="shared" si="12"/>
        <v>0</v>
      </c>
      <c r="R63" s="176">
        <f t="shared" si="18"/>
        <v>0</v>
      </c>
      <c r="S63" s="176">
        <f t="shared" si="16"/>
        <v>0</v>
      </c>
      <c r="T63" s="177">
        <f t="shared" si="13"/>
        <v>0</v>
      </c>
    </row>
    <row r="64" spans="1:20">
      <c r="A64" s="121">
        <v>49</v>
      </c>
      <c r="B64" s="230"/>
      <c r="C64" s="230"/>
      <c r="D64" s="220"/>
      <c r="E64" s="221"/>
      <c r="F64" s="229"/>
      <c r="G64" s="204">
        <f t="shared" si="10"/>
        <v>0</v>
      </c>
      <c r="H64" s="236" t="str">
        <f t="shared" si="17"/>
        <v>non</v>
      </c>
      <c r="I64" s="212">
        <f t="shared" si="14"/>
        <v>0</v>
      </c>
      <c r="J64" s="215">
        <f t="shared" si="11"/>
        <v>0</v>
      </c>
      <c r="K64" s="126"/>
      <c r="L64" s="127"/>
      <c r="M64" s="92"/>
      <c r="N64" s="173">
        <f t="shared" si="9"/>
        <v>0</v>
      </c>
      <c r="O64" s="178"/>
      <c r="P64" s="175">
        <f t="shared" si="15"/>
        <v>0</v>
      </c>
      <c r="Q64" s="176">
        <f t="shared" si="12"/>
        <v>0</v>
      </c>
      <c r="R64" s="176">
        <f t="shared" si="18"/>
        <v>0</v>
      </c>
      <c r="S64" s="176">
        <f t="shared" si="16"/>
        <v>0</v>
      </c>
      <c r="T64" s="177">
        <f t="shared" si="13"/>
        <v>0</v>
      </c>
    </row>
    <row r="65" spans="1:20">
      <c r="A65" s="121">
        <v>50</v>
      </c>
      <c r="B65" s="230"/>
      <c r="C65" s="230"/>
      <c r="D65" s="220"/>
      <c r="E65" s="221"/>
      <c r="F65" s="229"/>
      <c r="G65" s="204">
        <f t="shared" si="10"/>
        <v>0</v>
      </c>
      <c r="H65" s="236" t="str">
        <f t="shared" si="17"/>
        <v>non</v>
      </c>
      <c r="I65" s="212">
        <f t="shared" si="14"/>
        <v>0</v>
      </c>
      <c r="J65" s="215">
        <f t="shared" si="11"/>
        <v>0</v>
      </c>
      <c r="K65" s="126"/>
      <c r="L65" s="127"/>
      <c r="M65" s="92"/>
      <c r="N65" s="173">
        <f t="shared" si="9"/>
        <v>0</v>
      </c>
      <c r="O65" s="178"/>
      <c r="P65" s="175">
        <f t="shared" si="15"/>
        <v>0</v>
      </c>
      <c r="Q65" s="176">
        <f t="shared" si="12"/>
        <v>0</v>
      </c>
      <c r="R65" s="176">
        <f t="shared" si="18"/>
        <v>0</v>
      </c>
      <c r="S65" s="176">
        <f t="shared" si="16"/>
        <v>0</v>
      </c>
      <c r="T65" s="177">
        <f t="shared" si="13"/>
        <v>0</v>
      </c>
    </row>
    <row r="66" spans="1:20">
      <c r="A66" s="121">
        <v>51</v>
      </c>
      <c r="B66" s="230"/>
      <c r="C66" s="230"/>
      <c r="D66" s="220"/>
      <c r="E66" s="221"/>
      <c r="F66" s="229"/>
      <c r="G66" s="204">
        <f t="shared" si="10"/>
        <v>0</v>
      </c>
      <c r="H66" s="236" t="str">
        <f t="shared" si="17"/>
        <v>non</v>
      </c>
      <c r="I66" s="212">
        <f t="shared" si="14"/>
        <v>0</v>
      </c>
      <c r="J66" s="215">
        <f t="shared" si="11"/>
        <v>0</v>
      </c>
      <c r="K66" s="126"/>
      <c r="L66" s="127"/>
      <c r="M66" s="92"/>
      <c r="N66" s="173">
        <f t="shared" si="9"/>
        <v>0</v>
      </c>
      <c r="O66" s="178"/>
      <c r="P66" s="175">
        <f t="shared" si="15"/>
        <v>0</v>
      </c>
      <c r="Q66" s="176">
        <f t="shared" si="12"/>
        <v>0</v>
      </c>
      <c r="R66" s="176">
        <f t="shared" si="18"/>
        <v>0</v>
      </c>
      <c r="S66" s="176">
        <f t="shared" si="16"/>
        <v>0</v>
      </c>
      <c r="T66" s="177">
        <f t="shared" si="13"/>
        <v>0</v>
      </c>
    </row>
    <row r="67" spans="1:20" ht="15.75" thickBot="1">
      <c r="A67" s="165">
        <v>52</v>
      </c>
      <c r="B67" s="231"/>
      <c r="C67" s="231"/>
      <c r="D67" s="232"/>
      <c r="E67" s="221"/>
      <c r="F67" s="229"/>
      <c r="G67" s="204">
        <f t="shared" si="10"/>
        <v>0</v>
      </c>
      <c r="H67" s="236" t="str">
        <f t="shared" si="17"/>
        <v>non</v>
      </c>
      <c r="I67" s="212">
        <f t="shared" si="14"/>
        <v>0</v>
      </c>
      <c r="J67" s="215">
        <f t="shared" si="11"/>
        <v>0</v>
      </c>
      <c r="K67" s="126"/>
      <c r="L67" s="127"/>
      <c r="M67" s="92"/>
      <c r="N67" s="173">
        <f t="shared" si="9"/>
        <v>0</v>
      </c>
      <c r="O67" s="178"/>
      <c r="P67" s="175">
        <f t="shared" si="15"/>
        <v>0</v>
      </c>
      <c r="Q67" s="176">
        <f t="shared" si="12"/>
        <v>0</v>
      </c>
      <c r="R67" s="176">
        <f t="shared" si="18"/>
        <v>0</v>
      </c>
      <c r="S67" s="176">
        <f t="shared" si="16"/>
        <v>0</v>
      </c>
      <c r="T67" s="177">
        <f t="shared" si="13"/>
        <v>0</v>
      </c>
    </row>
    <row r="68" spans="1:20" ht="15.75" thickBot="1">
      <c r="A68" s="241" t="s">
        <v>51</v>
      </c>
      <c r="B68" s="242"/>
      <c r="C68" s="242"/>
      <c r="D68" s="243"/>
      <c r="E68" s="164">
        <f>SUM(E18:E67)</f>
        <v>0</v>
      </c>
      <c r="F68" s="119">
        <f>SUM(F19:F67)</f>
        <v>0</v>
      </c>
      <c r="G68" s="119">
        <f>SUM(G18:G67)</f>
        <v>0</v>
      </c>
      <c r="H68" s="112"/>
      <c r="I68" s="120">
        <f>SUM(I18:I67)</f>
        <v>0</v>
      </c>
      <c r="J68" s="120">
        <f>SUM(J18:J67)</f>
        <v>0</v>
      </c>
      <c r="K68" s="102"/>
      <c r="L68" s="102"/>
      <c r="M68" s="92"/>
      <c r="N68" s="173">
        <f>SUM(N18:N67)</f>
        <v>0</v>
      </c>
      <c r="O68" s="178"/>
      <c r="P68" s="179">
        <f>SUM(P18:P67)</f>
        <v>0</v>
      </c>
      <c r="Q68" s="180"/>
      <c r="R68" s="180"/>
      <c r="S68" s="180"/>
      <c r="T68" s="181"/>
    </row>
    <row r="69" spans="1:20">
      <c r="B69" s="113"/>
      <c r="C69" s="114"/>
      <c r="D69" s="100"/>
      <c r="E69" s="100"/>
      <c r="F69" s="100"/>
      <c r="G69" s="100"/>
      <c r="H69" s="100"/>
      <c r="I69" s="100"/>
      <c r="J69" s="100"/>
      <c r="K69" s="102"/>
      <c r="L69" s="102"/>
      <c r="M69" s="92"/>
      <c r="N69" s="178"/>
      <c r="O69" s="178"/>
      <c r="P69" s="173"/>
      <c r="Q69" s="173"/>
      <c r="R69" s="173"/>
      <c r="S69" s="173"/>
      <c r="T69" s="173"/>
    </row>
    <row r="70" spans="1:20">
      <c r="B70" s="93"/>
      <c r="C70" s="93"/>
      <c r="D70" s="92"/>
      <c r="E70" s="92"/>
      <c r="F70" s="93"/>
      <c r="G70" s="93"/>
      <c r="H70" s="93"/>
      <c r="I70" s="93"/>
      <c r="J70" s="93"/>
      <c r="K70" s="93"/>
      <c r="L70" s="93"/>
      <c r="M70" s="92"/>
      <c r="N70" s="178"/>
      <c r="O70" s="178"/>
      <c r="P70" s="178"/>
      <c r="Q70" s="173"/>
      <c r="R70" s="173"/>
      <c r="S70" s="173"/>
      <c r="T70" s="173"/>
    </row>
    <row r="71" spans="1:20">
      <c r="B71" s="93"/>
      <c r="C71" s="93"/>
      <c r="D71" s="92"/>
      <c r="E71" s="92"/>
      <c r="F71" s="93"/>
      <c r="G71" s="93"/>
      <c r="H71" s="93"/>
      <c r="I71" s="93"/>
      <c r="J71" s="93"/>
      <c r="K71" s="93"/>
      <c r="L71" s="93"/>
      <c r="M71" s="92"/>
      <c r="N71" s="178"/>
      <c r="O71" s="178"/>
      <c r="P71" s="178"/>
      <c r="Q71" s="173"/>
      <c r="R71" s="173"/>
      <c r="S71" s="173"/>
      <c r="T71" s="173"/>
    </row>
    <row r="72" spans="1:20">
      <c r="B72" s="93"/>
      <c r="C72" s="93"/>
      <c r="D72" s="92"/>
      <c r="E72" s="92"/>
      <c r="F72" s="93"/>
      <c r="G72" s="93"/>
      <c r="H72" s="93"/>
      <c r="I72" s="93"/>
      <c r="J72" s="93"/>
      <c r="K72" s="93"/>
      <c r="L72" s="93"/>
      <c r="M72" s="92"/>
      <c r="N72" s="178"/>
      <c r="O72" s="178"/>
      <c r="P72" s="178"/>
      <c r="Q72" s="173"/>
      <c r="R72" s="173"/>
      <c r="S72" s="173"/>
      <c r="T72" s="173"/>
    </row>
    <row r="73" spans="1:20">
      <c r="B73" s="93"/>
      <c r="C73" s="93"/>
      <c r="D73" s="92"/>
      <c r="E73" s="92"/>
      <c r="F73" s="93"/>
      <c r="G73" s="93"/>
      <c r="H73" s="93"/>
      <c r="I73" s="93"/>
      <c r="J73" s="93"/>
      <c r="K73" s="93"/>
      <c r="L73" s="93"/>
      <c r="M73" s="92"/>
      <c r="N73" s="178"/>
      <c r="O73" s="178"/>
      <c r="P73" s="178"/>
      <c r="Q73" s="173"/>
      <c r="R73" s="173"/>
      <c r="S73" s="173"/>
      <c r="T73" s="173"/>
    </row>
    <row r="74" spans="1:20">
      <c r="B74" s="93"/>
      <c r="C74" s="93"/>
      <c r="D74" s="92"/>
      <c r="E74" s="92"/>
      <c r="F74" s="93"/>
      <c r="G74" s="93"/>
      <c r="H74" s="93"/>
      <c r="I74" s="93"/>
      <c r="J74" s="93"/>
      <c r="K74" s="93"/>
      <c r="L74" s="93"/>
      <c r="M74" s="92"/>
      <c r="N74" s="178"/>
      <c r="O74" s="178"/>
      <c r="P74" s="178"/>
      <c r="Q74" s="173"/>
      <c r="R74" s="173"/>
      <c r="S74" s="173"/>
      <c r="T74" s="173"/>
    </row>
    <row r="75" spans="1:20">
      <c r="B75" s="93"/>
      <c r="C75" s="93"/>
      <c r="D75" s="92"/>
      <c r="E75" s="92"/>
      <c r="F75" s="93"/>
      <c r="G75" s="93"/>
      <c r="H75" s="93"/>
      <c r="I75" s="93"/>
      <c r="J75" s="93"/>
      <c r="K75" s="93"/>
      <c r="L75" s="93"/>
      <c r="M75" s="92"/>
      <c r="N75" s="178"/>
      <c r="O75" s="178"/>
      <c r="P75" s="178"/>
      <c r="Q75" s="173"/>
      <c r="R75" s="173"/>
      <c r="S75" s="173"/>
      <c r="T75" s="173"/>
    </row>
    <row r="76" spans="1:20">
      <c r="B76" s="93"/>
      <c r="C76" s="93"/>
      <c r="D76" s="92"/>
      <c r="E76" s="92"/>
      <c r="F76" s="93"/>
      <c r="G76" s="93"/>
      <c r="H76" s="93"/>
      <c r="I76" s="93"/>
      <c r="J76" s="93"/>
      <c r="K76" s="93"/>
      <c r="L76" s="93"/>
      <c r="M76" s="92"/>
      <c r="N76" s="178"/>
      <c r="O76" s="178"/>
      <c r="P76" s="178"/>
      <c r="Q76" s="173"/>
      <c r="R76" s="173"/>
      <c r="S76" s="173"/>
      <c r="T76" s="173"/>
    </row>
    <row r="77" spans="1:20">
      <c r="B77" s="93"/>
      <c r="C77" s="93"/>
      <c r="D77" s="92"/>
      <c r="E77" s="92"/>
      <c r="F77" s="93"/>
      <c r="G77" s="93"/>
      <c r="H77" s="93"/>
      <c r="I77" s="93"/>
      <c r="J77" s="93"/>
      <c r="K77" s="93"/>
      <c r="L77" s="93"/>
      <c r="M77" s="92"/>
      <c r="N77" s="178"/>
      <c r="O77" s="178"/>
      <c r="P77" s="178"/>
      <c r="Q77" s="173"/>
      <c r="R77" s="173"/>
      <c r="S77" s="173"/>
      <c r="T77" s="173"/>
    </row>
    <row r="78" spans="1:20">
      <c r="B78" s="93"/>
      <c r="C78" s="93"/>
      <c r="D78" s="92"/>
      <c r="E78" s="92"/>
      <c r="F78" s="93"/>
      <c r="G78" s="93"/>
      <c r="H78" s="93"/>
      <c r="I78" s="93"/>
      <c r="J78" s="93"/>
      <c r="K78" s="93"/>
      <c r="L78" s="93"/>
      <c r="M78" s="92"/>
      <c r="N78" s="178"/>
      <c r="O78" s="178"/>
      <c r="P78" s="178"/>
      <c r="Q78" s="173"/>
      <c r="R78" s="173"/>
      <c r="S78" s="173"/>
      <c r="T78" s="173"/>
    </row>
    <row r="79" spans="1:20">
      <c r="B79" s="93"/>
      <c r="C79" s="93"/>
      <c r="D79" s="92"/>
      <c r="E79" s="92"/>
      <c r="F79" s="93"/>
      <c r="G79" s="93"/>
      <c r="H79" s="93"/>
      <c r="I79" s="93"/>
      <c r="J79" s="93"/>
      <c r="K79" s="93"/>
      <c r="L79" s="93"/>
      <c r="M79" s="92"/>
      <c r="N79" s="178"/>
      <c r="O79" s="178"/>
      <c r="P79" s="178"/>
      <c r="Q79" s="173"/>
      <c r="R79" s="173"/>
      <c r="S79" s="173"/>
      <c r="T79" s="173"/>
    </row>
    <row r="80" spans="1:20">
      <c r="B80" s="93"/>
      <c r="C80" s="93"/>
      <c r="D80" s="92"/>
      <c r="E80" s="92"/>
      <c r="F80" s="93"/>
      <c r="G80" s="93"/>
      <c r="H80" s="93"/>
      <c r="I80" s="93"/>
      <c r="J80" s="93"/>
      <c r="K80" s="93"/>
      <c r="L80" s="93"/>
      <c r="M80" s="92"/>
      <c r="N80" s="178"/>
      <c r="O80" s="178"/>
      <c r="P80" s="178"/>
      <c r="Q80" s="173"/>
      <c r="R80" s="173"/>
      <c r="S80" s="173"/>
      <c r="T80" s="173"/>
    </row>
    <row r="81" spans="2:20">
      <c r="B81" s="93"/>
      <c r="C81" s="93"/>
      <c r="D81" s="92"/>
      <c r="E81" s="92"/>
      <c r="F81" s="93"/>
      <c r="G81" s="93"/>
      <c r="H81" s="93"/>
      <c r="I81" s="93"/>
      <c r="J81" s="93"/>
      <c r="K81" s="93"/>
      <c r="L81" s="93"/>
      <c r="M81" s="92"/>
      <c r="N81" s="178"/>
      <c r="O81" s="178"/>
      <c r="P81" s="178"/>
      <c r="Q81" s="173"/>
      <c r="R81" s="173"/>
      <c r="S81" s="173"/>
      <c r="T81" s="173"/>
    </row>
    <row r="82" spans="2:20">
      <c r="B82" s="93"/>
      <c r="C82" s="93"/>
      <c r="D82" s="92"/>
      <c r="E82" s="92"/>
      <c r="F82" s="93"/>
      <c r="G82" s="93"/>
      <c r="H82" s="93"/>
      <c r="I82" s="93"/>
      <c r="J82" s="93"/>
      <c r="K82" s="93"/>
      <c r="L82" s="93"/>
      <c r="M82" s="92"/>
      <c r="N82" s="178"/>
      <c r="O82" s="178"/>
      <c r="P82" s="178"/>
      <c r="Q82" s="173"/>
      <c r="R82" s="173"/>
      <c r="S82" s="173"/>
      <c r="T82" s="173"/>
    </row>
    <row r="83" spans="2:20">
      <c r="B83" s="93"/>
      <c r="C83" s="93"/>
      <c r="D83" s="92"/>
      <c r="E83" s="92"/>
      <c r="F83" s="93"/>
      <c r="G83" s="93"/>
      <c r="H83" s="93"/>
      <c r="I83" s="93"/>
      <c r="J83" s="93"/>
      <c r="K83" s="93"/>
      <c r="L83" s="93"/>
      <c r="M83" s="92"/>
      <c r="N83" s="178"/>
      <c r="O83" s="178"/>
      <c r="P83" s="178"/>
      <c r="Q83" s="173"/>
      <c r="R83" s="173"/>
      <c r="S83" s="173"/>
      <c r="T83" s="173"/>
    </row>
    <row r="84" spans="2:20">
      <c r="B84" s="93"/>
      <c r="C84" s="93"/>
      <c r="D84" s="92"/>
      <c r="E84" s="92"/>
      <c r="F84" s="93"/>
      <c r="G84" s="93"/>
      <c r="H84" s="93"/>
      <c r="I84" s="93"/>
      <c r="J84" s="93"/>
      <c r="K84" s="93"/>
      <c r="L84" s="93"/>
      <c r="M84" s="92"/>
      <c r="N84" s="178"/>
      <c r="O84" s="178"/>
      <c r="P84" s="178"/>
      <c r="Q84" s="173"/>
      <c r="R84" s="173"/>
      <c r="S84" s="173"/>
      <c r="T84" s="173"/>
    </row>
    <row r="85" spans="2:20">
      <c r="B85" s="93"/>
      <c r="C85" s="93"/>
      <c r="D85" s="92"/>
      <c r="E85" s="92"/>
      <c r="F85" s="93"/>
      <c r="G85" s="93"/>
      <c r="H85" s="93"/>
      <c r="I85" s="93"/>
      <c r="J85" s="93"/>
      <c r="K85" s="93"/>
      <c r="L85" s="93"/>
      <c r="M85" s="92"/>
      <c r="N85" s="178"/>
      <c r="O85" s="178"/>
      <c r="P85" s="178"/>
      <c r="Q85" s="173"/>
      <c r="R85" s="173"/>
      <c r="S85" s="173"/>
      <c r="T85" s="173"/>
    </row>
    <row r="86" spans="2:20">
      <c r="B86" s="93"/>
      <c r="C86" s="93"/>
      <c r="D86" s="92"/>
      <c r="E86" s="92"/>
      <c r="F86" s="93"/>
      <c r="G86" s="93"/>
      <c r="H86" s="93"/>
      <c r="I86" s="93"/>
      <c r="J86" s="93"/>
      <c r="K86" s="93"/>
      <c r="L86" s="93"/>
      <c r="M86" s="92"/>
      <c r="N86" s="178"/>
      <c r="O86" s="178"/>
      <c r="P86" s="178"/>
      <c r="Q86" s="173"/>
      <c r="R86" s="173"/>
      <c r="S86" s="173"/>
      <c r="T86" s="173"/>
    </row>
    <row r="87" spans="2:20">
      <c r="B87" s="93"/>
      <c r="C87" s="93"/>
      <c r="D87" s="92"/>
      <c r="E87" s="92"/>
      <c r="F87" s="93"/>
      <c r="G87" s="93"/>
      <c r="H87" s="93"/>
      <c r="I87" s="93"/>
      <c r="J87" s="93"/>
      <c r="K87" s="93"/>
      <c r="L87" s="93"/>
      <c r="M87" s="92"/>
      <c r="N87" s="178"/>
      <c r="O87" s="178"/>
      <c r="P87" s="178"/>
      <c r="Q87" s="173"/>
      <c r="R87" s="173"/>
      <c r="S87" s="173"/>
      <c r="T87" s="173"/>
    </row>
    <row r="88" spans="2:20">
      <c r="B88" s="93"/>
      <c r="C88" s="93"/>
      <c r="D88" s="92"/>
      <c r="E88" s="92"/>
      <c r="F88" s="93"/>
      <c r="G88" s="93"/>
      <c r="H88" s="93"/>
      <c r="I88" s="93"/>
      <c r="J88" s="93"/>
      <c r="K88" s="93"/>
      <c r="L88" s="93"/>
      <c r="M88" s="92"/>
      <c r="N88" s="178"/>
      <c r="O88" s="178"/>
      <c r="P88" s="178"/>
      <c r="Q88" s="173"/>
      <c r="R88" s="173"/>
      <c r="S88" s="173"/>
      <c r="T88" s="173"/>
    </row>
    <row r="89" spans="2:20">
      <c r="B89" s="93"/>
      <c r="C89" s="93"/>
      <c r="D89" s="92"/>
      <c r="E89" s="92"/>
      <c r="F89" s="93"/>
      <c r="G89" s="93"/>
      <c r="H89" s="93"/>
      <c r="I89" s="93"/>
      <c r="J89" s="93"/>
      <c r="K89" s="93"/>
      <c r="L89" s="93"/>
      <c r="M89" s="92"/>
      <c r="N89" s="178"/>
      <c r="O89" s="178"/>
      <c r="P89" s="178"/>
      <c r="Q89" s="173"/>
      <c r="R89" s="173"/>
      <c r="S89" s="173"/>
      <c r="T89" s="173"/>
    </row>
    <row r="90" spans="2:20">
      <c r="B90" s="93"/>
      <c r="C90" s="93"/>
      <c r="D90" s="92"/>
      <c r="E90" s="92"/>
      <c r="F90" s="93"/>
      <c r="G90" s="93"/>
      <c r="H90" s="93"/>
      <c r="I90" s="93"/>
      <c r="J90" s="93"/>
      <c r="K90" s="93"/>
      <c r="L90" s="93"/>
      <c r="M90" s="92"/>
      <c r="N90" s="178"/>
      <c r="O90" s="178"/>
      <c r="P90" s="178"/>
      <c r="Q90" s="173"/>
      <c r="R90" s="173"/>
      <c r="S90" s="173"/>
      <c r="T90" s="173"/>
    </row>
    <row r="91" spans="2:20">
      <c r="B91" s="93"/>
      <c r="C91" s="93"/>
      <c r="D91" s="92"/>
      <c r="E91" s="92"/>
      <c r="F91" s="93"/>
      <c r="G91" s="93"/>
      <c r="H91" s="93"/>
      <c r="I91" s="93"/>
      <c r="J91" s="93"/>
      <c r="K91" s="93"/>
      <c r="L91" s="93"/>
      <c r="M91" s="92"/>
      <c r="N91" s="178"/>
      <c r="O91" s="178"/>
      <c r="P91" s="178"/>
      <c r="Q91" s="173"/>
      <c r="R91" s="173"/>
      <c r="S91" s="173"/>
      <c r="T91" s="173"/>
    </row>
    <row r="92" spans="2:20">
      <c r="B92" s="93"/>
      <c r="C92" s="93"/>
      <c r="D92" s="92"/>
      <c r="E92" s="92"/>
      <c r="F92" s="93"/>
      <c r="G92" s="93"/>
      <c r="H92" s="93"/>
      <c r="I92" s="93"/>
      <c r="J92" s="93"/>
      <c r="K92" s="93"/>
      <c r="L92" s="93"/>
      <c r="M92" s="92"/>
      <c r="N92" s="178"/>
      <c r="O92" s="178"/>
      <c r="P92" s="178"/>
      <c r="Q92" s="173"/>
      <c r="R92" s="173"/>
      <c r="S92" s="173"/>
      <c r="T92" s="173"/>
    </row>
    <row r="93" spans="2:20">
      <c r="B93" s="93"/>
      <c r="C93" s="93"/>
      <c r="D93" s="92"/>
      <c r="E93" s="92"/>
      <c r="F93" s="93"/>
      <c r="G93" s="93"/>
      <c r="H93" s="93"/>
      <c r="I93" s="93"/>
      <c r="J93" s="93"/>
      <c r="K93" s="93"/>
      <c r="L93" s="93"/>
      <c r="M93" s="92"/>
      <c r="N93" s="178"/>
      <c r="O93" s="178"/>
      <c r="P93" s="178"/>
      <c r="Q93" s="173"/>
      <c r="R93" s="173"/>
      <c r="S93" s="173"/>
      <c r="T93" s="173"/>
    </row>
    <row r="94" spans="2:20">
      <c r="B94" s="93"/>
      <c r="C94" s="93"/>
      <c r="D94" s="92"/>
      <c r="E94" s="92"/>
      <c r="F94" s="93"/>
      <c r="G94" s="93"/>
      <c r="H94" s="93"/>
      <c r="I94" s="93"/>
      <c r="J94" s="93"/>
      <c r="K94" s="93"/>
      <c r="L94" s="93"/>
      <c r="M94" s="92"/>
      <c r="N94" s="178"/>
      <c r="O94" s="178"/>
      <c r="P94" s="178"/>
      <c r="Q94" s="173"/>
      <c r="R94" s="173"/>
      <c r="S94" s="173"/>
      <c r="T94" s="173"/>
    </row>
    <row r="95" spans="2:20">
      <c r="B95" s="93"/>
      <c r="C95" s="93"/>
      <c r="D95" s="92"/>
      <c r="E95" s="92"/>
      <c r="F95" s="93"/>
      <c r="G95" s="93"/>
      <c r="H95" s="93"/>
      <c r="I95" s="93"/>
      <c r="J95" s="93"/>
      <c r="K95" s="93"/>
      <c r="L95" s="93"/>
      <c r="M95" s="92"/>
      <c r="N95" s="178"/>
      <c r="O95" s="178"/>
      <c r="P95" s="178"/>
      <c r="Q95" s="173"/>
      <c r="R95" s="173"/>
      <c r="S95" s="173"/>
      <c r="T95" s="173"/>
    </row>
    <row r="96" spans="2:20">
      <c r="B96" s="93"/>
      <c r="C96" s="93"/>
      <c r="D96" s="92"/>
      <c r="E96" s="92"/>
      <c r="F96" s="93"/>
      <c r="G96" s="93"/>
      <c r="H96" s="93"/>
      <c r="I96" s="93"/>
      <c r="J96" s="93"/>
      <c r="K96" s="93"/>
      <c r="L96" s="93"/>
      <c r="M96" s="92"/>
      <c r="N96" s="178"/>
      <c r="O96" s="178"/>
      <c r="P96" s="178"/>
      <c r="Q96" s="173"/>
      <c r="R96" s="173"/>
      <c r="S96" s="173"/>
      <c r="T96" s="173"/>
    </row>
    <row r="97" spans="2:20">
      <c r="B97" s="93"/>
      <c r="C97" s="93"/>
      <c r="D97" s="92"/>
      <c r="E97" s="92"/>
      <c r="F97" s="93"/>
      <c r="G97" s="93"/>
      <c r="H97" s="93"/>
      <c r="I97" s="93"/>
      <c r="J97" s="93"/>
      <c r="K97" s="93"/>
      <c r="L97" s="93"/>
      <c r="M97" s="92"/>
      <c r="N97" s="178"/>
      <c r="O97" s="178"/>
      <c r="P97" s="178"/>
      <c r="Q97" s="173"/>
      <c r="R97" s="173"/>
      <c r="S97" s="173"/>
      <c r="T97" s="173"/>
    </row>
    <row r="98" spans="2:20">
      <c r="B98" s="93"/>
      <c r="C98" s="93"/>
      <c r="D98" s="92"/>
      <c r="E98" s="92"/>
      <c r="F98" s="93"/>
      <c r="G98" s="93"/>
      <c r="H98" s="93"/>
      <c r="I98" s="93"/>
      <c r="J98" s="93"/>
      <c r="K98" s="93"/>
      <c r="L98" s="93"/>
      <c r="M98" s="92"/>
      <c r="N98" s="178"/>
      <c r="O98" s="178"/>
      <c r="P98" s="178"/>
      <c r="Q98" s="173"/>
      <c r="R98" s="173"/>
      <c r="S98" s="173"/>
      <c r="T98" s="173"/>
    </row>
    <row r="99" spans="2:20">
      <c r="B99" s="93"/>
      <c r="C99" s="93"/>
      <c r="D99" s="92"/>
      <c r="E99" s="92"/>
      <c r="F99" s="93"/>
      <c r="G99" s="93"/>
      <c r="H99" s="93"/>
      <c r="I99" s="93"/>
      <c r="J99" s="93"/>
      <c r="K99" s="93"/>
      <c r="L99" s="93"/>
      <c r="M99" s="92"/>
      <c r="N99" s="178"/>
      <c r="O99" s="178"/>
      <c r="P99" s="178"/>
      <c r="Q99" s="173"/>
      <c r="R99" s="173"/>
      <c r="S99" s="173"/>
      <c r="T99" s="173"/>
    </row>
    <row r="100" spans="2:20">
      <c r="B100" s="93"/>
      <c r="C100" s="93"/>
      <c r="D100" s="92"/>
      <c r="E100" s="92"/>
      <c r="F100" s="93"/>
      <c r="G100" s="93"/>
      <c r="H100" s="93"/>
      <c r="I100" s="93"/>
      <c r="J100" s="93"/>
      <c r="K100" s="93"/>
      <c r="L100" s="93"/>
      <c r="M100" s="92"/>
      <c r="N100" s="178"/>
      <c r="O100" s="178"/>
      <c r="P100" s="178"/>
      <c r="Q100" s="173"/>
      <c r="R100" s="173"/>
      <c r="S100" s="173"/>
      <c r="T100" s="173"/>
    </row>
    <row r="101" spans="2:20">
      <c r="B101" s="93"/>
      <c r="C101" s="93"/>
      <c r="D101" s="92"/>
      <c r="E101" s="92"/>
      <c r="F101" s="93"/>
      <c r="G101" s="93"/>
      <c r="H101" s="93"/>
      <c r="I101" s="93"/>
      <c r="J101" s="93"/>
      <c r="K101" s="93"/>
      <c r="L101" s="93"/>
      <c r="M101" s="92"/>
      <c r="N101" s="178"/>
      <c r="O101" s="178"/>
      <c r="P101" s="178"/>
      <c r="Q101" s="173"/>
      <c r="R101" s="173"/>
      <c r="S101" s="173"/>
      <c r="T101" s="173"/>
    </row>
    <row r="102" spans="2:20">
      <c r="B102" s="93"/>
      <c r="C102" s="93"/>
      <c r="D102" s="92"/>
      <c r="E102" s="92"/>
      <c r="F102" s="93"/>
      <c r="G102" s="93"/>
      <c r="H102" s="93"/>
      <c r="I102" s="93"/>
      <c r="J102" s="93"/>
      <c r="K102" s="93"/>
      <c r="L102" s="93"/>
      <c r="M102" s="92"/>
      <c r="N102" s="178"/>
      <c r="O102" s="178"/>
      <c r="P102" s="178"/>
      <c r="Q102" s="173"/>
      <c r="R102" s="173"/>
      <c r="S102" s="173"/>
      <c r="T102" s="173"/>
    </row>
    <row r="103" spans="2:20">
      <c r="B103" s="93"/>
      <c r="C103" s="93"/>
      <c r="D103" s="92"/>
      <c r="E103" s="92"/>
      <c r="F103" s="93"/>
      <c r="G103" s="93"/>
      <c r="H103" s="93"/>
      <c r="I103" s="93"/>
      <c r="J103" s="93"/>
      <c r="K103" s="93"/>
      <c r="L103" s="93"/>
      <c r="M103" s="92"/>
      <c r="N103" s="178"/>
      <c r="O103" s="178"/>
      <c r="P103" s="178"/>
      <c r="Q103" s="173"/>
      <c r="R103" s="173"/>
      <c r="S103" s="173"/>
      <c r="T103" s="173"/>
    </row>
    <row r="104" spans="2:20">
      <c r="B104" s="93"/>
      <c r="C104" s="93"/>
      <c r="D104" s="92"/>
      <c r="E104" s="92"/>
      <c r="F104" s="93"/>
      <c r="G104" s="93"/>
      <c r="H104" s="93"/>
      <c r="I104" s="93"/>
      <c r="J104" s="93"/>
      <c r="K104" s="93"/>
      <c r="L104" s="93"/>
      <c r="M104" s="92"/>
      <c r="N104" s="178"/>
      <c r="O104" s="178"/>
      <c r="P104" s="178"/>
      <c r="Q104" s="173"/>
      <c r="R104" s="173"/>
      <c r="S104" s="173"/>
      <c r="T104" s="173"/>
    </row>
    <row r="105" spans="2:20">
      <c r="B105" s="93"/>
      <c r="C105" s="93"/>
      <c r="D105" s="92"/>
      <c r="E105" s="92"/>
      <c r="F105" s="93"/>
      <c r="G105" s="93"/>
      <c r="H105" s="93"/>
      <c r="I105" s="93"/>
      <c r="J105" s="93"/>
      <c r="K105" s="93"/>
      <c r="L105" s="93"/>
      <c r="M105" s="92"/>
      <c r="N105" s="178"/>
      <c r="O105" s="178"/>
      <c r="P105" s="178"/>
      <c r="Q105" s="173"/>
      <c r="R105" s="173"/>
      <c r="S105" s="173"/>
      <c r="T105" s="173"/>
    </row>
    <row r="106" spans="2:20">
      <c r="B106" s="93"/>
      <c r="C106" s="93"/>
      <c r="D106" s="92"/>
      <c r="E106" s="92"/>
      <c r="F106" s="93"/>
      <c r="G106" s="93"/>
      <c r="H106" s="93"/>
      <c r="I106" s="93"/>
      <c r="J106" s="93"/>
      <c r="K106" s="93"/>
      <c r="L106" s="93"/>
      <c r="M106" s="92"/>
      <c r="N106" s="178"/>
      <c r="O106" s="178"/>
      <c r="P106" s="178"/>
      <c r="Q106" s="173"/>
      <c r="R106" s="173"/>
      <c r="S106" s="173"/>
      <c r="T106" s="173"/>
    </row>
    <row r="107" spans="2:20">
      <c r="B107" s="93"/>
      <c r="C107" s="93"/>
      <c r="D107" s="92"/>
      <c r="E107" s="92"/>
      <c r="F107" s="93"/>
      <c r="G107" s="93"/>
      <c r="H107" s="93"/>
      <c r="I107" s="93"/>
      <c r="J107" s="93"/>
      <c r="K107" s="93"/>
      <c r="L107" s="93"/>
      <c r="M107" s="92"/>
      <c r="N107" s="178"/>
      <c r="O107" s="178"/>
      <c r="P107" s="178"/>
      <c r="Q107" s="173"/>
      <c r="R107" s="173"/>
      <c r="S107" s="173"/>
      <c r="T107" s="173"/>
    </row>
    <row r="108" spans="2:20">
      <c r="B108" s="93"/>
      <c r="C108" s="93"/>
      <c r="D108" s="92"/>
      <c r="E108" s="92"/>
      <c r="F108" s="93"/>
      <c r="G108" s="93"/>
      <c r="H108" s="93"/>
      <c r="I108" s="93"/>
      <c r="J108" s="93"/>
      <c r="K108" s="93"/>
      <c r="L108" s="93"/>
      <c r="M108" s="92"/>
      <c r="N108" s="178"/>
      <c r="O108" s="178"/>
      <c r="P108" s="178"/>
      <c r="Q108" s="173"/>
      <c r="R108" s="173"/>
      <c r="S108" s="173"/>
      <c r="T108" s="173"/>
    </row>
    <row r="109" spans="2:20">
      <c r="B109" s="93"/>
      <c r="C109" s="93"/>
      <c r="D109" s="92"/>
      <c r="E109" s="92"/>
      <c r="F109" s="93"/>
      <c r="G109" s="93"/>
      <c r="H109" s="93"/>
      <c r="I109" s="93"/>
      <c r="J109" s="93"/>
      <c r="K109" s="93"/>
      <c r="L109" s="93"/>
      <c r="M109" s="92"/>
      <c r="N109" s="178"/>
      <c r="O109" s="178"/>
      <c r="P109" s="178"/>
      <c r="Q109" s="173"/>
      <c r="R109" s="173"/>
      <c r="S109" s="173"/>
      <c r="T109" s="173"/>
    </row>
    <row r="110" spans="2:20">
      <c r="B110" s="93"/>
      <c r="C110" s="93"/>
      <c r="D110" s="92"/>
      <c r="E110" s="92"/>
      <c r="F110" s="93"/>
      <c r="G110" s="93"/>
      <c r="H110" s="93"/>
      <c r="I110" s="93"/>
      <c r="J110" s="93"/>
      <c r="K110" s="93"/>
      <c r="L110" s="93"/>
      <c r="M110" s="92"/>
      <c r="N110" s="178"/>
      <c r="O110" s="178"/>
      <c r="P110" s="178"/>
      <c r="Q110" s="173"/>
      <c r="R110" s="173"/>
      <c r="S110" s="173"/>
      <c r="T110" s="173"/>
    </row>
    <row r="111" spans="2:20">
      <c r="B111" s="93"/>
      <c r="C111" s="93"/>
      <c r="D111" s="92"/>
      <c r="E111" s="92"/>
      <c r="F111" s="93"/>
      <c r="G111" s="93"/>
      <c r="H111" s="93"/>
      <c r="I111" s="93"/>
      <c r="J111" s="93"/>
      <c r="K111" s="93"/>
      <c r="L111" s="93"/>
      <c r="M111" s="92"/>
      <c r="N111" s="178"/>
      <c r="O111" s="178"/>
      <c r="P111" s="178"/>
      <c r="Q111" s="173"/>
      <c r="R111" s="173"/>
      <c r="S111" s="173"/>
      <c r="T111" s="173"/>
    </row>
    <row r="112" spans="2:20">
      <c r="B112" s="93"/>
      <c r="C112" s="93"/>
      <c r="D112" s="92"/>
      <c r="E112" s="92"/>
      <c r="F112" s="93"/>
      <c r="G112" s="93"/>
      <c r="H112" s="93"/>
      <c r="I112" s="93"/>
      <c r="J112" s="93"/>
      <c r="K112" s="93"/>
      <c r="L112" s="93"/>
      <c r="M112" s="92"/>
      <c r="N112" s="178"/>
      <c r="O112" s="178"/>
      <c r="P112" s="178"/>
      <c r="Q112" s="173"/>
      <c r="R112" s="173"/>
      <c r="S112" s="173"/>
      <c r="T112" s="173"/>
    </row>
    <row r="113" spans="2:20">
      <c r="B113" s="93"/>
      <c r="C113" s="93"/>
      <c r="D113" s="92"/>
      <c r="E113" s="92"/>
      <c r="F113" s="93"/>
      <c r="G113" s="93"/>
      <c r="H113" s="93"/>
      <c r="I113" s="93"/>
      <c r="J113" s="93"/>
      <c r="K113" s="93"/>
      <c r="L113" s="93"/>
      <c r="M113" s="92"/>
      <c r="N113" s="178"/>
      <c r="O113" s="178"/>
      <c r="P113" s="178"/>
      <c r="Q113" s="173"/>
      <c r="R113" s="173"/>
      <c r="S113" s="173"/>
      <c r="T113" s="173"/>
    </row>
    <row r="114" spans="2:20">
      <c r="B114" s="93"/>
      <c r="C114" s="93"/>
      <c r="D114" s="92"/>
      <c r="E114" s="92"/>
      <c r="F114" s="93"/>
      <c r="G114" s="93"/>
      <c r="H114" s="93"/>
      <c r="I114" s="93"/>
      <c r="J114" s="93"/>
      <c r="K114" s="93"/>
      <c r="L114" s="93"/>
      <c r="M114" s="92"/>
      <c r="N114" s="178"/>
      <c r="O114" s="178"/>
      <c r="P114" s="178"/>
      <c r="Q114" s="173"/>
      <c r="R114" s="173"/>
      <c r="S114" s="173"/>
      <c r="T114" s="173"/>
    </row>
    <row r="115" spans="2:20">
      <c r="B115" s="93"/>
      <c r="C115" s="93"/>
      <c r="D115" s="92"/>
      <c r="E115" s="92"/>
      <c r="F115" s="93"/>
      <c r="G115" s="93"/>
      <c r="H115" s="93"/>
      <c r="I115" s="93"/>
      <c r="J115" s="93"/>
      <c r="K115" s="93"/>
      <c r="L115" s="93"/>
      <c r="M115" s="92"/>
      <c r="N115" s="178"/>
      <c r="O115" s="178"/>
      <c r="P115" s="178"/>
      <c r="Q115" s="173"/>
      <c r="R115" s="173"/>
      <c r="S115" s="173"/>
      <c r="T115" s="173"/>
    </row>
    <row r="116" spans="2:20">
      <c r="B116" s="93"/>
      <c r="C116" s="93"/>
      <c r="D116" s="92"/>
      <c r="E116" s="92"/>
      <c r="F116" s="93"/>
      <c r="G116" s="93"/>
      <c r="H116" s="93"/>
      <c r="I116" s="93"/>
      <c r="J116" s="93"/>
      <c r="K116" s="93"/>
      <c r="L116" s="93"/>
      <c r="M116" s="92"/>
      <c r="N116" s="178"/>
      <c r="O116" s="178"/>
      <c r="P116" s="178"/>
      <c r="Q116" s="173"/>
      <c r="R116" s="173"/>
      <c r="S116" s="173"/>
      <c r="T116" s="173"/>
    </row>
    <row r="117" spans="2:20">
      <c r="B117" s="93"/>
      <c r="C117" s="93"/>
      <c r="D117" s="92"/>
      <c r="E117" s="92"/>
      <c r="F117" s="93"/>
      <c r="G117" s="93"/>
      <c r="H117" s="93"/>
      <c r="I117" s="93"/>
      <c r="J117" s="93"/>
      <c r="K117" s="93"/>
      <c r="L117" s="93"/>
      <c r="M117" s="92"/>
      <c r="N117" s="178"/>
      <c r="O117" s="178"/>
      <c r="P117" s="178"/>
      <c r="Q117" s="173"/>
      <c r="R117" s="173"/>
      <c r="S117" s="173"/>
      <c r="T117" s="173"/>
    </row>
    <row r="118" spans="2:20">
      <c r="B118" s="93"/>
      <c r="C118" s="93"/>
      <c r="D118" s="92"/>
      <c r="E118" s="92"/>
      <c r="F118" s="93"/>
      <c r="G118" s="93"/>
      <c r="H118" s="93"/>
      <c r="I118" s="93"/>
      <c r="J118" s="93"/>
      <c r="K118" s="93"/>
      <c r="L118" s="93"/>
      <c r="M118" s="92"/>
      <c r="N118" s="178"/>
      <c r="O118" s="178"/>
      <c r="P118" s="178"/>
      <c r="Q118" s="173"/>
      <c r="R118" s="173"/>
      <c r="S118" s="173"/>
      <c r="T118" s="173"/>
    </row>
    <row r="119" spans="2:20">
      <c r="B119" s="93"/>
      <c r="C119" s="93"/>
      <c r="D119" s="92"/>
      <c r="E119" s="92"/>
      <c r="F119" s="93"/>
      <c r="G119" s="93"/>
      <c r="H119" s="93"/>
      <c r="I119" s="93"/>
      <c r="J119" s="93"/>
      <c r="K119" s="93"/>
      <c r="L119" s="93"/>
      <c r="M119" s="92"/>
      <c r="N119" s="178"/>
      <c r="O119" s="178"/>
      <c r="P119" s="178"/>
      <c r="Q119" s="173"/>
      <c r="R119" s="173"/>
      <c r="S119" s="173"/>
      <c r="T119" s="173"/>
    </row>
    <row r="120" spans="2:20">
      <c r="B120" s="93"/>
      <c r="C120" s="93"/>
      <c r="D120" s="92"/>
      <c r="E120" s="92"/>
      <c r="F120" s="93"/>
      <c r="G120" s="93"/>
      <c r="H120" s="93"/>
      <c r="I120" s="93"/>
      <c r="J120" s="93"/>
      <c r="K120" s="93"/>
      <c r="L120" s="93"/>
      <c r="M120" s="92"/>
      <c r="N120" s="178"/>
      <c r="O120" s="178"/>
      <c r="P120" s="178"/>
      <c r="Q120" s="173"/>
      <c r="R120" s="173"/>
      <c r="S120" s="173"/>
      <c r="T120" s="173"/>
    </row>
    <row r="121" spans="2:20">
      <c r="B121" s="93"/>
      <c r="C121" s="93"/>
      <c r="D121" s="92"/>
      <c r="E121" s="92"/>
      <c r="F121" s="93"/>
      <c r="G121" s="93"/>
      <c r="H121" s="93"/>
      <c r="I121" s="93"/>
      <c r="J121" s="93"/>
      <c r="K121" s="93"/>
      <c r="L121" s="93"/>
      <c r="M121" s="92"/>
      <c r="N121" s="178"/>
      <c r="O121" s="178"/>
      <c r="P121" s="178"/>
      <c r="Q121" s="173"/>
      <c r="R121" s="173"/>
      <c r="S121" s="173"/>
      <c r="T121" s="173"/>
    </row>
    <row r="122" spans="2:20">
      <c r="B122" s="93"/>
      <c r="C122" s="93"/>
      <c r="D122" s="92"/>
      <c r="E122" s="92"/>
      <c r="F122" s="93"/>
      <c r="G122" s="93"/>
      <c r="H122" s="93"/>
      <c r="I122" s="93"/>
      <c r="J122" s="93"/>
      <c r="K122" s="93"/>
      <c r="L122" s="93"/>
      <c r="M122" s="92"/>
      <c r="N122" s="178"/>
      <c r="O122" s="178"/>
      <c r="P122" s="178"/>
      <c r="Q122" s="173"/>
      <c r="R122" s="173"/>
      <c r="S122" s="173"/>
      <c r="T122" s="173"/>
    </row>
    <row r="123" spans="2:20">
      <c r="B123" s="93"/>
      <c r="C123" s="93"/>
      <c r="D123" s="92"/>
      <c r="E123" s="92"/>
      <c r="F123" s="93"/>
      <c r="G123" s="93"/>
      <c r="H123" s="93"/>
      <c r="I123" s="93"/>
      <c r="J123" s="93"/>
      <c r="K123" s="93"/>
      <c r="L123" s="93"/>
      <c r="M123" s="92"/>
      <c r="N123" s="178"/>
      <c r="O123" s="178"/>
      <c r="P123" s="178"/>
      <c r="Q123" s="173"/>
      <c r="R123" s="173"/>
      <c r="S123" s="173"/>
      <c r="T123" s="173"/>
    </row>
    <row r="124" spans="2:20">
      <c r="B124" s="93"/>
      <c r="C124" s="93"/>
      <c r="D124" s="92"/>
      <c r="E124" s="92"/>
      <c r="F124" s="93"/>
      <c r="G124" s="93"/>
      <c r="H124" s="93"/>
      <c r="I124" s="93"/>
      <c r="J124" s="93"/>
      <c r="K124" s="93"/>
      <c r="L124" s="93"/>
      <c r="M124" s="92"/>
      <c r="N124" s="178"/>
      <c r="O124" s="178"/>
      <c r="P124" s="178"/>
      <c r="Q124" s="173"/>
      <c r="R124" s="173"/>
      <c r="S124" s="173"/>
      <c r="T124" s="173"/>
    </row>
    <row r="125" spans="2:20">
      <c r="B125" s="93"/>
      <c r="C125" s="93"/>
      <c r="D125" s="92"/>
      <c r="E125" s="92"/>
      <c r="F125" s="93"/>
      <c r="G125" s="93"/>
      <c r="H125" s="93"/>
      <c r="I125" s="93"/>
      <c r="J125" s="93"/>
      <c r="K125" s="93"/>
      <c r="L125" s="93"/>
      <c r="M125" s="92"/>
      <c r="N125" s="178"/>
      <c r="O125" s="178"/>
      <c r="P125" s="178"/>
      <c r="Q125" s="173"/>
      <c r="R125" s="173"/>
      <c r="S125" s="173"/>
      <c r="T125" s="173"/>
    </row>
    <row r="126" spans="2:20">
      <c r="B126" s="93"/>
      <c r="C126" s="93"/>
      <c r="D126" s="92"/>
      <c r="E126" s="92"/>
      <c r="F126" s="93"/>
      <c r="G126" s="93"/>
      <c r="H126" s="93"/>
      <c r="I126" s="93"/>
      <c r="J126" s="93"/>
      <c r="K126" s="93"/>
      <c r="L126" s="93"/>
      <c r="M126" s="92"/>
      <c r="N126" s="178"/>
      <c r="O126" s="178"/>
      <c r="P126" s="178"/>
      <c r="Q126" s="173"/>
      <c r="R126" s="173"/>
      <c r="S126" s="173"/>
      <c r="T126" s="173"/>
    </row>
    <row r="127" spans="2:20">
      <c r="B127" s="93"/>
      <c r="C127" s="93"/>
      <c r="D127" s="92"/>
      <c r="E127" s="92"/>
      <c r="F127" s="93"/>
      <c r="G127" s="93"/>
      <c r="H127" s="93"/>
      <c r="I127" s="93"/>
      <c r="J127" s="93"/>
      <c r="K127" s="93"/>
      <c r="L127" s="93"/>
      <c r="M127" s="92"/>
      <c r="N127" s="178"/>
      <c r="O127" s="178"/>
      <c r="P127" s="178"/>
      <c r="Q127" s="173"/>
      <c r="R127" s="173"/>
      <c r="S127" s="173"/>
      <c r="T127" s="173"/>
    </row>
    <row r="128" spans="2:20">
      <c r="B128" s="93"/>
      <c r="C128" s="93"/>
      <c r="D128" s="92"/>
      <c r="E128" s="92"/>
      <c r="F128" s="93"/>
      <c r="G128" s="93"/>
      <c r="H128" s="93"/>
      <c r="I128" s="93"/>
      <c r="J128" s="93"/>
      <c r="K128" s="93"/>
      <c r="L128" s="93"/>
      <c r="M128" s="92"/>
      <c r="N128" s="178"/>
      <c r="O128" s="178"/>
      <c r="P128" s="178"/>
      <c r="Q128" s="173"/>
      <c r="R128" s="173"/>
      <c r="S128" s="173"/>
      <c r="T128" s="173"/>
    </row>
    <row r="129" spans="2:20">
      <c r="B129" s="93"/>
      <c r="C129" s="93"/>
      <c r="D129" s="92"/>
      <c r="E129" s="92"/>
      <c r="F129" s="93"/>
      <c r="G129" s="93"/>
      <c r="H129" s="93"/>
      <c r="I129" s="93"/>
      <c r="J129" s="93"/>
      <c r="K129" s="93"/>
      <c r="L129" s="93"/>
      <c r="M129" s="92"/>
      <c r="N129" s="178"/>
      <c r="O129" s="178"/>
      <c r="P129" s="178"/>
      <c r="Q129" s="173"/>
      <c r="R129" s="173"/>
      <c r="S129" s="173"/>
      <c r="T129" s="173"/>
    </row>
    <row r="130" spans="2:20">
      <c r="B130" s="93"/>
      <c r="C130" s="93"/>
      <c r="D130" s="92"/>
      <c r="E130" s="92"/>
      <c r="F130" s="93"/>
      <c r="G130" s="93"/>
      <c r="H130" s="93"/>
      <c r="I130" s="93"/>
      <c r="J130" s="93"/>
      <c r="K130" s="93"/>
      <c r="L130" s="93"/>
      <c r="M130" s="92"/>
      <c r="N130" s="178"/>
      <c r="O130" s="178"/>
      <c r="P130" s="178"/>
      <c r="Q130" s="173"/>
      <c r="R130" s="173"/>
      <c r="S130" s="173"/>
      <c r="T130" s="173"/>
    </row>
    <row r="131" spans="2:20">
      <c r="B131" s="93"/>
      <c r="C131" s="93"/>
      <c r="D131" s="92"/>
      <c r="E131" s="92"/>
      <c r="F131" s="93"/>
      <c r="G131" s="93"/>
      <c r="H131" s="93"/>
      <c r="I131" s="93"/>
      <c r="J131" s="93"/>
      <c r="K131" s="93"/>
      <c r="L131" s="93"/>
      <c r="M131" s="92"/>
      <c r="N131" s="178"/>
      <c r="O131" s="178"/>
      <c r="P131" s="178"/>
      <c r="Q131" s="173"/>
      <c r="R131" s="173"/>
      <c r="S131" s="173"/>
      <c r="T131" s="173"/>
    </row>
    <row r="132" spans="2:20">
      <c r="B132" s="93"/>
      <c r="C132" s="93"/>
      <c r="D132" s="92"/>
      <c r="E132" s="92"/>
      <c r="F132" s="93"/>
      <c r="G132" s="93"/>
      <c r="H132" s="93"/>
      <c r="I132" s="93"/>
      <c r="J132" s="93"/>
      <c r="K132" s="93"/>
      <c r="L132" s="93"/>
      <c r="M132" s="92"/>
      <c r="N132" s="178"/>
      <c r="O132" s="178"/>
      <c r="P132" s="178"/>
      <c r="Q132" s="173"/>
      <c r="R132" s="173"/>
      <c r="S132" s="173"/>
      <c r="T132" s="173"/>
    </row>
    <row r="133" spans="2:20">
      <c r="B133" s="93"/>
      <c r="C133" s="93"/>
      <c r="D133" s="92"/>
      <c r="E133" s="92"/>
      <c r="F133" s="93"/>
      <c r="G133" s="93"/>
      <c r="H133" s="93"/>
      <c r="I133" s="93"/>
      <c r="J133" s="93"/>
      <c r="K133" s="93"/>
      <c r="L133" s="93"/>
      <c r="M133" s="92"/>
      <c r="N133" s="178"/>
      <c r="O133" s="178"/>
      <c r="P133" s="178"/>
      <c r="Q133" s="173"/>
      <c r="R133" s="173"/>
      <c r="S133" s="173"/>
      <c r="T133" s="173"/>
    </row>
    <row r="134" spans="2:20">
      <c r="B134" s="93"/>
      <c r="C134" s="93"/>
      <c r="D134" s="92"/>
      <c r="E134" s="92"/>
      <c r="F134" s="93"/>
      <c r="G134" s="93"/>
      <c r="H134" s="93"/>
      <c r="I134" s="93"/>
      <c r="J134" s="93"/>
      <c r="K134" s="93"/>
      <c r="L134" s="93"/>
      <c r="M134" s="92"/>
      <c r="N134" s="178"/>
      <c r="O134" s="178"/>
      <c r="P134" s="178"/>
      <c r="Q134" s="173"/>
      <c r="R134" s="173"/>
      <c r="S134" s="173"/>
      <c r="T134" s="173"/>
    </row>
    <row r="135" spans="2:20">
      <c r="B135" s="93"/>
      <c r="C135" s="93"/>
      <c r="D135" s="92"/>
      <c r="E135" s="92"/>
      <c r="F135" s="93"/>
      <c r="G135" s="93"/>
      <c r="H135" s="93"/>
      <c r="I135" s="93"/>
      <c r="J135" s="93"/>
      <c r="K135" s="93"/>
      <c r="L135" s="93"/>
      <c r="M135" s="92"/>
      <c r="N135" s="178"/>
      <c r="O135" s="178"/>
      <c r="P135" s="178"/>
      <c r="Q135" s="173"/>
      <c r="R135" s="173"/>
      <c r="S135" s="173"/>
      <c r="T135" s="173"/>
    </row>
    <row r="136" spans="2:20">
      <c r="B136" s="93"/>
      <c r="C136" s="93"/>
      <c r="D136" s="92"/>
      <c r="E136" s="92"/>
      <c r="F136" s="93"/>
      <c r="G136" s="93"/>
      <c r="H136" s="93"/>
      <c r="I136" s="93"/>
      <c r="J136" s="93"/>
      <c r="K136" s="93"/>
      <c r="L136" s="93"/>
      <c r="M136" s="92"/>
      <c r="N136" s="178"/>
      <c r="O136" s="178"/>
      <c r="P136" s="178"/>
      <c r="Q136" s="173"/>
      <c r="R136" s="173"/>
      <c r="S136" s="173"/>
      <c r="T136" s="173"/>
    </row>
    <row r="137" spans="2:20">
      <c r="B137" s="93"/>
      <c r="C137" s="93"/>
      <c r="D137" s="92"/>
      <c r="E137" s="92"/>
      <c r="F137" s="93"/>
      <c r="G137" s="93"/>
      <c r="H137" s="93"/>
      <c r="I137" s="93"/>
      <c r="J137" s="93"/>
      <c r="K137" s="93"/>
      <c r="L137" s="93"/>
      <c r="M137" s="92"/>
      <c r="N137" s="178"/>
      <c r="O137" s="178"/>
      <c r="P137" s="178"/>
      <c r="Q137" s="173"/>
      <c r="R137" s="173"/>
      <c r="S137" s="173"/>
      <c r="T137" s="173"/>
    </row>
    <row r="138" spans="2:20">
      <c r="B138" s="93"/>
      <c r="C138" s="93"/>
      <c r="D138" s="92"/>
      <c r="E138" s="92"/>
      <c r="F138" s="93"/>
      <c r="G138" s="93"/>
      <c r="H138" s="93"/>
      <c r="I138" s="93"/>
      <c r="J138" s="93"/>
      <c r="K138" s="93"/>
      <c r="L138" s="93"/>
      <c r="M138" s="92"/>
      <c r="N138" s="178"/>
      <c r="O138" s="178"/>
      <c r="P138" s="178"/>
      <c r="Q138" s="173"/>
      <c r="R138" s="173"/>
      <c r="S138" s="173"/>
      <c r="T138" s="173"/>
    </row>
    <row r="139" spans="2:20">
      <c r="B139" s="93"/>
      <c r="C139" s="93"/>
      <c r="D139" s="92"/>
      <c r="E139" s="92"/>
      <c r="F139" s="93"/>
      <c r="G139" s="93"/>
      <c r="H139" s="93"/>
      <c r="I139" s="93"/>
      <c r="J139" s="93"/>
      <c r="K139" s="93"/>
      <c r="L139" s="93"/>
      <c r="M139" s="92"/>
      <c r="N139" s="178"/>
      <c r="O139" s="178"/>
      <c r="P139" s="178"/>
      <c r="Q139" s="173"/>
      <c r="R139" s="173"/>
      <c r="S139" s="173"/>
      <c r="T139" s="173"/>
    </row>
    <row r="140" spans="2:20">
      <c r="B140" s="93"/>
      <c r="C140" s="93"/>
      <c r="D140" s="92"/>
      <c r="E140" s="92"/>
      <c r="F140" s="93"/>
      <c r="G140" s="93"/>
      <c r="H140" s="93"/>
      <c r="I140" s="93"/>
      <c r="J140" s="93"/>
      <c r="K140" s="93"/>
      <c r="L140" s="93"/>
      <c r="M140" s="92"/>
      <c r="N140" s="178"/>
      <c r="O140" s="178"/>
      <c r="P140" s="178"/>
      <c r="Q140" s="173"/>
      <c r="R140" s="173"/>
      <c r="S140" s="173"/>
      <c r="T140" s="173"/>
    </row>
    <row r="141" spans="2:20">
      <c r="B141" s="93"/>
      <c r="C141" s="93"/>
      <c r="D141" s="92"/>
      <c r="E141" s="92"/>
      <c r="F141" s="93"/>
      <c r="G141" s="93"/>
      <c r="H141" s="93"/>
      <c r="I141" s="93"/>
      <c r="J141" s="93"/>
      <c r="K141" s="93"/>
      <c r="L141" s="93"/>
      <c r="M141" s="92"/>
      <c r="N141" s="178"/>
      <c r="O141" s="178"/>
      <c r="P141" s="178"/>
      <c r="Q141" s="173"/>
      <c r="R141" s="173"/>
      <c r="S141" s="173"/>
      <c r="T141" s="173"/>
    </row>
    <row r="142" spans="2:20">
      <c r="B142" s="93"/>
      <c r="C142" s="93"/>
      <c r="D142" s="92"/>
      <c r="E142" s="92"/>
      <c r="F142" s="93"/>
      <c r="G142" s="93"/>
      <c r="H142" s="93"/>
      <c r="I142" s="93"/>
      <c r="J142" s="93"/>
      <c r="K142" s="93"/>
      <c r="L142" s="93"/>
      <c r="M142" s="92"/>
      <c r="N142" s="178"/>
      <c r="O142" s="178"/>
      <c r="P142" s="178"/>
      <c r="Q142" s="173"/>
      <c r="R142" s="173"/>
      <c r="S142" s="173"/>
      <c r="T142" s="173"/>
    </row>
    <row r="143" spans="2:20">
      <c r="B143" s="93"/>
      <c r="C143" s="93"/>
      <c r="D143" s="92"/>
      <c r="E143" s="92"/>
      <c r="F143" s="93"/>
      <c r="G143" s="93"/>
      <c r="H143" s="93"/>
      <c r="I143" s="93"/>
      <c r="J143" s="93"/>
      <c r="K143" s="93"/>
      <c r="L143" s="93"/>
      <c r="M143" s="92"/>
      <c r="N143" s="178"/>
      <c r="O143" s="178"/>
      <c r="P143" s="178"/>
      <c r="Q143" s="173"/>
      <c r="R143" s="173"/>
      <c r="S143" s="173"/>
      <c r="T143" s="173"/>
    </row>
  </sheetData>
  <sheetProtection password="CA09" sheet="1" objects="1" scenarios="1" selectLockedCells="1"/>
  <mergeCells count="10">
    <mergeCell ref="B1:J1"/>
    <mergeCell ref="B2:J2"/>
    <mergeCell ref="A68:D68"/>
    <mergeCell ref="D4:G4"/>
    <mergeCell ref="D5:G6"/>
    <mergeCell ref="D7:G7"/>
    <mergeCell ref="D10:G10"/>
    <mergeCell ref="D11:G12"/>
    <mergeCell ref="D13:G13"/>
    <mergeCell ref="D8:G8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93"/>
  <sheetViews>
    <sheetView workbookViewId="0">
      <selection activeCell="C3" sqref="C3"/>
    </sheetView>
  </sheetViews>
  <sheetFormatPr baseColWidth="10" defaultRowHeight="15"/>
  <cols>
    <col min="1" max="1" width="5.5703125" customWidth="1"/>
    <col min="2" max="2" width="16.42578125" customWidth="1"/>
    <col min="3" max="3" width="15.42578125" customWidth="1"/>
    <col min="4" max="4" width="14.42578125" customWidth="1"/>
    <col min="5" max="5" width="15.140625" customWidth="1"/>
    <col min="6" max="6" width="13.42578125" customWidth="1"/>
    <col min="8" max="8" width="15.85546875" customWidth="1"/>
    <col min="9" max="9" width="14.140625" customWidth="1"/>
    <col min="10" max="10" width="16.5703125" customWidth="1"/>
    <col min="14" max="14" width="11.42578125" hidden="1" customWidth="1"/>
    <col min="15" max="15" width="14.140625" hidden="1" customWidth="1"/>
    <col min="16" max="20" width="11.42578125" hidden="1" customWidth="1"/>
  </cols>
  <sheetData>
    <row r="1" spans="1:20" ht="18">
      <c r="A1" s="117"/>
      <c r="B1" s="237" t="s">
        <v>30</v>
      </c>
      <c r="C1" s="238"/>
      <c r="D1" s="238"/>
      <c r="E1" s="238"/>
      <c r="F1" s="238"/>
      <c r="G1" s="238"/>
      <c r="H1" s="238"/>
      <c r="I1" s="238"/>
      <c r="J1" s="239"/>
      <c r="K1" s="117"/>
      <c r="L1" s="117"/>
      <c r="M1" s="117"/>
      <c r="N1" s="117"/>
      <c r="O1" s="117"/>
      <c r="P1" s="117"/>
      <c r="Q1" s="117"/>
      <c r="R1" s="100"/>
      <c r="S1" s="100"/>
      <c r="T1" s="100"/>
    </row>
    <row r="2" spans="1:20" ht="18.75">
      <c r="A2" s="118"/>
      <c r="B2" s="240" t="s">
        <v>60</v>
      </c>
      <c r="C2" s="240"/>
      <c r="D2" s="240"/>
      <c r="E2" s="240"/>
      <c r="F2" s="240"/>
      <c r="G2" s="240"/>
      <c r="H2" s="240"/>
      <c r="I2" s="240"/>
      <c r="J2" s="240"/>
      <c r="K2" s="72"/>
      <c r="L2" s="72"/>
      <c r="M2" s="72"/>
      <c r="N2" s="72"/>
      <c r="O2" s="72"/>
      <c r="P2" s="72"/>
      <c r="Q2" s="72"/>
      <c r="R2" s="100"/>
      <c r="S2" s="100"/>
      <c r="T2" s="100"/>
    </row>
    <row r="3" spans="1:20" ht="18.75">
      <c r="B3" s="4" t="s">
        <v>3</v>
      </c>
      <c r="C3" s="1"/>
      <c r="D3" s="1"/>
      <c r="E3" s="1"/>
      <c r="F3" s="1"/>
      <c r="G3" s="1"/>
      <c r="H3" s="62"/>
      <c r="I3" s="62"/>
      <c r="J3" s="62"/>
      <c r="L3" s="1"/>
      <c r="M3" s="1"/>
      <c r="O3" s="3"/>
      <c r="R3" s="103"/>
      <c r="S3" s="103"/>
      <c r="T3" s="103"/>
    </row>
    <row r="4" spans="1:20" ht="15.75">
      <c r="B4" s="5" t="s">
        <v>4</v>
      </c>
      <c r="C4" s="1"/>
      <c r="D4" s="244">
        <f>Avril!D4</f>
        <v>0</v>
      </c>
      <c r="E4" s="244"/>
      <c r="F4" s="244"/>
      <c r="G4" s="244"/>
      <c r="H4" s="62"/>
      <c r="I4" s="62"/>
      <c r="J4" s="62"/>
      <c r="L4" s="1"/>
      <c r="M4" s="1"/>
      <c r="O4" s="3"/>
      <c r="R4" s="100"/>
      <c r="S4" s="100"/>
      <c r="T4" s="100"/>
    </row>
    <row r="5" spans="1:20" ht="15.75">
      <c r="B5" s="5" t="s">
        <v>5</v>
      </c>
      <c r="C5" s="1"/>
      <c r="D5" s="245">
        <f>Avril!D5</f>
        <v>0</v>
      </c>
      <c r="E5" s="245"/>
      <c r="F5" s="245"/>
      <c r="G5" s="245"/>
      <c r="H5" s="1"/>
      <c r="I5" s="1"/>
      <c r="J5" s="1"/>
      <c r="L5" s="1"/>
      <c r="M5" s="1"/>
      <c r="O5" s="3"/>
      <c r="R5" s="104"/>
      <c r="S5" s="104"/>
      <c r="T5" s="104"/>
    </row>
    <row r="6" spans="1:20" ht="15.75">
      <c r="B6" s="5"/>
      <c r="C6" s="1"/>
      <c r="D6" s="245"/>
      <c r="E6" s="245"/>
      <c r="F6" s="245"/>
      <c r="G6" s="245"/>
      <c r="H6" s="1"/>
      <c r="I6" s="1"/>
      <c r="J6" s="1"/>
      <c r="L6" s="1"/>
      <c r="M6" s="1"/>
      <c r="N6" s="64"/>
      <c r="O6" s="3"/>
      <c r="R6" s="101"/>
      <c r="S6" s="101"/>
      <c r="T6" s="100"/>
    </row>
    <row r="7" spans="1:20" ht="15.75">
      <c r="B7" s="5" t="s">
        <v>6</v>
      </c>
      <c r="C7" s="1"/>
      <c r="D7" s="245">
        <f>Avril!D7</f>
        <v>0</v>
      </c>
      <c r="E7" s="245"/>
      <c r="F7" s="245"/>
      <c r="G7" s="245"/>
      <c r="H7" s="1"/>
      <c r="I7" s="1"/>
      <c r="J7" s="1"/>
      <c r="L7" s="1"/>
      <c r="M7" s="1"/>
      <c r="N7" s="189"/>
      <c r="O7" s="185"/>
      <c r="P7" s="184"/>
      <c r="Q7" s="184"/>
      <c r="R7" s="173"/>
      <c r="S7" s="173"/>
      <c r="T7" s="173"/>
    </row>
    <row r="8" spans="1:20" ht="15.75">
      <c r="B8" s="5" t="s">
        <v>7</v>
      </c>
      <c r="C8" s="1"/>
      <c r="D8" s="251">
        <f>Avril!D8</f>
        <v>0</v>
      </c>
      <c r="E8" s="251"/>
      <c r="F8" s="251"/>
      <c r="G8" s="251"/>
      <c r="H8" s="1"/>
      <c r="I8" s="1"/>
      <c r="J8" s="1"/>
      <c r="L8" s="1"/>
      <c r="M8" s="1"/>
      <c r="N8" s="189"/>
      <c r="O8" s="185"/>
      <c r="P8" s="184"/>
      <c r="Q8" s="184"/>
      <c r="R8" s="173"/>
      <c r="S8" s="173"/>
      <c r="T8" s="173"/>
    </row>
    <row r="9" spans="1:20" ht="15.75">
      <c r="B9" s="4" t="s">
        <v>8</v>
      </c>
      <c r="C9" s="1"/>
      <c r="D9" s="1"/>
      <c r="E9" s="1"/>
      <c r="F9" s="1"/>
      <c r="G9" s="63"/>
      <c r="H9" s="63"/>
      <c r="L9" s="1"/>
      <c r="M9" s="1"/>
      <c r="N9" s="184"/>
      <c r="O9" s="185"/>
      <c r="P9" s="184"/>
      <c r="Q9" s="184"/>
      <c r="R9" s="173"/>
      <c r="S9" s="173"/>
      <c r="T9" s="173"/>
    </row>
    <row r="10" spans="1:20" ht="15.75">
      <c r="B10" s="5" t="s">
        <v>9</v>
      </c>
      <c r="C10" s="1"/>
      <c r="D10" s="244">
        <f>Avril!D10</f>
        <v>0</v>
      </c>
      <c r="E10" s="244"/>
      <c r="F10" s="244"/>
      <c r="G10" s="244"/>
      <c r="H10" s="63"/>
      <c r="I10" s="7"/>
      <c r="J10" s="7"/>
      <c r="L10" s="1"/>
      <c r="M10" s="1"/>
      <c r="N10" s="184"/>
      <c r="O10" s="185"/>
      <c r="P10" s="190"/>
      <c r="Q10" s="191"/>
      <c r="R10" s="173"/>
      <c r="S10" s="173"/>
      <c r="T10" s="173"/>
    </row>
    <row r="11" spans="1:20" ht="15.75">
      <c r="B11" s="5" t="s">
        <v>10</v>
      </c>
      <c r="C11" s="1"/>
      <c r="D11" s="247">
        <f>Avril!D11</f>
        <v>0</v>
      </c>
      <c r="E11" s="247"/>
      <c r="F11" s="247"/>
      <c r="G11" s="247"/>
      <c r="H11" s="1"/>
      <c r="I11" s="2" t="s">
        <v>11</v>
      </c>
      <c r="J11" s="1"/>
      <c r="L11" s="1"/>
      <c r="M11" s="1"/>
      <c r="N11" s="184"/>
      <c r="O11" s="185"/>
      <c r="P11" s="184"/>
      <c r="Q11" s="191"/>
      <c r="R11" s="173"/>
      <c r="S11" s="173"/>
      <c r="T11" s="173"/>
    </row>
    <row r="12" spans="1:20">
      <c r="B12" s="1"/>
      <c r="C12" s="1"/>
      <c r="D12" s="247"/>
      <c r="E12" s="247"/>
      <c r="F12" s="247"/>
      <c r="G12" s="247"/>
      <c r="H12" s="1"/>
      <c r="I12" s="2" t="s">
        <v>12</v>
      </c>
      <c r="J12" s="1"/>
      <c r="K12" s="1"/>
      <c r="L12" s="1"/>
      <c r="M12" s="1"/>
      <c r="N12" s="184"/>
      <c r="O12" s="184"/>
      <c r="P12" s="184"/>
      <c r="Q12" s="191"/>
      <c r="R12" s="199"/>
      <c r="S12" s="199"/>
      <c r="T12" s="178"/>
    </row>
    <row r="13" spans="1:20" ht="15.75">
      <c r="B13" s="5" t="s">
        <v>13</v>
      </c>
      <c r="C13" s="1"/>
      <c r="D13" s="248" t="s">
        <v>32</v>
      </c>
      <c r="E13" s="249"/>
      <c r="F13" s="249"/>
      <c r="G13" s="250"/>
      <c r="H13" s="1"/>
      <c r="I13" s="8" t="s">
        <v>14</v>
      </c>
      <c r="J13" s="66"/>
      <c r="K13" s="66"/>
      <c r="L13" s="66"/>
      <c r="M13" s="9"/>
      <c r="N13" s="184"/>
      <c r="O13" s="184"/>
      <c r="P13" s="184"/>
      <c r="Q13" s="184"/>
      <c r="R13" s="200"/>
      <c r="S13" s="200"/>
      <c r="T13" s="178"/>
    </row>
    <row r="14" spans="1:20" ht="15.75">
      <c r="B14" s="68" t="s">
        <v>31</v>
      </c>
      <c r="C14" s="67"/>
      <c r="D14" s="69" t="s">
        <v>33</v>
      </c>
      <c r="E14" s="69"/>
      <c r="F14" s="69"/>
      <c r="G14" s="70"/>
      <c r="H14" s="1"/>
      <c r="I14" s="2" t="s">
        <v>15</v>
      </c>
      <c r="J14" s="1"/>
      <c r="K14" s="1"/>
      <c r="L14" s="10"/>
      <c r="M14" s="1"/>
      <c r="N14" s="184"/>
      <c r="O14" s="184"/>
      <c r="P14" s="184"/>
      <c r="Q14" s="184"/>
      <c r="R14" s="194"/>
      <c r="S14" s="194"/>
      <c r="T14" s="173"/>
    </row>
    <row r="15" spans="1:20" ht="27.75" customHeight="1">
      <c r="B15" s="105"/>
      <c r="C15" s="105"/>
      <c r="D15" s="105"/>
      <c r="E15" s="106"/>
      <c r="F15" s="100"/>
      <c r="G15" s="100"/>
      <c r="H15" s="100"/>
      <c r="I15" s="100"/>
      <c r="J15" s="100"/>
      <c r="K15" s="101"/>
      <c r="L15" s="101"/>
      <c r="M15" s="92"/>
      <c r="N15" s="173"/>
      <c r="O15" s="173"/>
      <c r="P15" s="195"/>
      <c r="Q15" s="194"/>
      <c r="R15" s="194"/>
      <c r="S15" s="194"/>
      <c r="T15" s="173"/>
    </row>
    <row r="16" spans="1:20" ht="64.5" customHeight="1" thickBot="1">
      <c r="B16" s="116" t="s">
        <v>34</v>
      </c>
      <c r="C16" s="116" t="s">
        <v>34</v>
      </c>
      <c r="D16" s="116" t="s">
        <v>34</v>
      </c>
      <c r="E16" s="116" t="s">
        <v>34</v>
      </c>
      <c r="F16" s="116" t="s">
        <v>34</v>
      </c>
      <c r="G16" s="107"/>
      <c r="H16" s="115" t="s">
        <v>47</v>
      </c>
      <c r="I16" s="100"/>
      <c r="J16" s="100"/>
      <c r="K16" s="101"/>
      <c r="L16" s="102"/>
      <c r="M16" s="108"/>
      <c r="N16" s="178"/>
      <c r="O16" s="178"/>
      <c r="P16" s="196"/>
      <c r="Q16" s="196"/>
      <c r="R16" s="196"/>
      <c r="S16" s="196"/>
      <c r="T16" s="197"/>
    </row>
    <row r="17" spans="1:21" ht="76.5" customHeight="1" thickBot="1">
      <c r="A17" s="218"/>
      <c r="B17" s="166" t="s">
        <v>48</v>
      </c>
      <c r="C17" s="167" t="s">
        <v>49</v>
      </c>
      <c r="D17" s="167" t="s">
        <v>52</v>
      </c>
      <c r="E17" s="167" t="s">
        <v>29</v>
      </c>
      <c r="F17" s="167" t="s">
        <v>25</v>
      </c>
      <c r="G17" s="167" t="s">
        <v>58</v>
      </c>
      <c r="H17" s="167" t="s">
        <v>26</v>
      </c>
      <c r="I17" s="167" t="s">
        <v>27</v>
      </c>
      <c r="J17" s="168" t="s">
        <v>28</v>
      </c>
      <c r="K17" s="111"/>
      <c r="L17" s="111"/>
      <c r="M17" s="89"/>
      <c r="N17" s="170" t="s">
        <v>42</v>
      </c>
      <c r="O17" s="170"/>
      <c r="P17" s="171" t="s">
        <v>43</v>
      </c>
      <c r="Q17" s="172" t="s">
        <v>44</v>
      </c>
      <c r="R17" s="172" t="s">
        <v>53</v>
      </c>
      <c r="S17" s="172" t="s">
        <v>45</v>
      </c>
      <c r="T17" s="172" t="s">
        <v>46</v>
      </c>
    </row>
    <row r="18" spans="1:21" ht="17.25" customHeight="1">
      <c r="A18" s="216">
        <v>1</v>
      </c>
      <c r="B18" s="219"/>
      <c r="C18" s="219"/>
      <c r="D18" s="220"/>
      <c r="E18" s="221"/>
      <c r="F18" s="222"/>
      <c r="G18" s="204">
        <f t="shared" ref="G18:G67" si="0">E18-F18</f>
        <v>0</v>
      </c>
      <c r="H18" s="234" t="s">
        <v>50</v>
      </c>
      <c r="I18" s="212">
        <f t="shared" ref="I18:I32" si="1">IF(H18="non",0,T18*P18)</f>
        <v>0</v>
      </c>
      <c r="J18" s="213">
        <f t="shared" ref="J18:J67" si="2">IF(H18="non",T18*P18,0)</f>
        <v>0</v>
      </c>
      <c r="K18" s="124"/>
      <c r="L18" s="124"/>
      <c r="M18" s="125"/>
      <c r="N18" s="173">
        <f t="shared" ref="N18:N67" si="3">P18*F18</f>
        <v>0</v>
      </c>
      <c r="O18" s="174"/>
      <c r="P18" s="175">
        <f t="shared" ref="P18:P32" si="4">DATEDIF(B18,C18,"d")</f>
        <v>0</v>
      </c>
      <c r="Q18" s="176">
        <f t="shared" ref="Q18:Q67" si="5">IFERROR(D18/E18,0)</f>
        <v>0</v>
      </c>
      <c r="R18" s="176">
        <f t="shared" ref="R18:R32" si="6">Q18*1.3%</f>
        <v>0</v>
      </c>
      <c r="S18" s="176">
        <f t="shared" ref="S18:S32" si="7">IF(Q18*1.3%&gt;2,2,R18)</f>
        <v>0</v>
      </c>
      <c r="T18" s="177">
        <f t="shared" ref="T18:T67" si="8">(S18*F18)</f>
        <v>0</v>
      </c>
      <c r="U18" s="73"/>
    </row>
    <row r="19" spans="1:21" ht="15" customHeight="1">
      <c r="A19" s="123">
        <v>2</v>
      </c>
      <c r="B19" s="219"/>
      <c r="C19" s="219"/>
      <c r="D19" s="220"/>
      <c r="E19" s="221"/>
      <c r="F19" s="222"/>
      <c r="G19" s="204">
        <f t="shared" si="0"/>
        <v>0</v>
      </c>
      <c r="H19" s="234" t="s">
        <v>50</v>
      </c>
      <c r="I19" s="212">
        <f t="shared" si="1"/>
        <v>0</v>
      </c>
      <c r="J19" s="213">
        <f t="shared" si="2"/>
        <v>0</v>
      </c>
      <c r="K19" s="124"/>
      <c r="L19" s="124"/>
      <c r="M19" s="125"/>
      <c r="N19" s="173">
        <f t="shared" si="3"/>
        <v>0</v>
      </c>
      <c r="O19" s="174"/>
      <c r="P19" s="175">
        <f t="shared" si="4"/>
        <v>0</v>
      </c>
      <c r="Q19" s="176">
        <f t="shared" si="5"/>
        <v>0</v>
      </c>
      <c r="R19" s="176">
        <f t="shared" si="6"/>
        <v>0</v>
      </c>
      <c r="S19" s="176">
        <f t="shared" si="7"/>
        <v>0</v>
      </c>
      <c r="T19" s="177">
        <f t="shared" si="8"/>
        <v>0</v>
      </c>
      <c r="U19" s="73"/>
    </row>
    <row r="20" spans="1:21" ht="15" customHeight="1">
      <c r="A20" s="123">
        <v>3</v>
      </c>
      <c r="B20" s="219"/>
      <c r="C20" s="219"/>
      <c r="D20" s="220"/>
      <c r="E20" s="221"/>
      <c r="F20" s="222"/>
      <c r="G20" s="204">
        <f t="shared" si="0"/>
        <v>0</v>
      </c>
      <c r="H20" s="234" t="s">
        <v>50</v>
      </c>
      <c r="I20" s="212">
        <f t="shared" si="1"/>
        <v>0</v>
      </c>
      <c r="J20" s="213">
        <f t="shared" si="2"/>
        <v>0</v>
      </c>
      <c r="K20" s="124"/>
      <c r="L20" s="124"/>
      <c r="M20" s="125"/>
      <c r="N20" s="173">
        <f t="shared" si="3"/>
        <v>0</v>
      </c>
      <c r="O20" s="174"/>
      <c r="P20" s="175">
        <f t="shared" si="4"/>
        <v>0</v>
      </c>
      <c r="Q20" s="176">
        <f t="shared" si="5"/>
        <v>0</v>
      </c>
      <c r="R20" s="176">
        <f t="shared" si="6"/>
        <v>0</v>
      </c>
      <c r="S20" s="176">
        <f t="shared" si="7"/>
        <v>0</v>
      </c>
      <c r="T20" s="177">
        <f t="shared" si="8"/>
        <v>0</v>
      </c>
      <c r="U20" s="73"/>
    </row>
    <row r="21" spans="1:21">
      <c r="A21" s="123">
        <v>4</v>
      </c>
      <c r="B21" s="219"/>
      <c r="C21" s="219"/>
      <c r="D21" s="220"/>
      <c r="E21" s="221"/>
      <c r="F21" s="222"/>
      <c r="G21" s="204">
        <f t="shared" si="0"/>
        <v>0</v>
      </c>
      <c r="H21" s="234" t="s">
        <v>50</v>
      </c>
      <c r="I21" s="212">
        <f t="shared" si="1"/>
        <v>0</v>
      </c>
      <c r="J21" s="213">
        <f t="shared" si="2"/>
        <v>0</v>
      </c>
      <c r="K21" s="124"/>
      <c r="L21" s="124"/>
      <c r="M21" s="125"/>
      <c r="N21" s="173">
        <f t="shared" si="3"/>
        <v>0</v>
      </c>
      <c r="O21" s="174"/>
      <c r="P21" s="175">
        <f t="shared" si="4"/>
        <v>0</v>
      </c>
      <c r="Q21" s="176">
        <f t="shared" si="5"/>
        <v>0</v>
      </c>
      <c r="R21" s="176">
        <f t="shared" si="6"/>
        <v>0</v>
      </c>
      <c r="S21" s="176">
        <f t="shared" si="7"/>
        <v>0</v>
      </c>
      <c r="T21" s="177">
        <f t="shared" si="8"/>
        <v>0</v>
      </c>
      <c r="U21" s="73"/>
    </row>
    <row r="22" spans="1:21">
      <c r="A22" s="123">
        <v>5</v>
      </c>
      <c r="B22" s="219"/>
      <c r="C22" s="219"/>
      <c r="D22" s="220"/>
      <c r="E22" s="221"/>
      <c r="F22" s="222"/>
      <c r="G22" s="204">
        <f t="shared" si="0"/>
        <v>0</v>
      </c>
      <c r="H22" s="234" t="s">
        <v>50</v>
      </c>
      <c r="I22" s="212">
        <f t="shared" si="1"/>
        <v>0</v>
      </c>
      <c r="J22" s="213">
        <f t="shared" si="2"/>
        <v>0</v>
      </c>
      <c r="K22" s="124"/>
      <c r="L22" s="124"/>
      <c r="M22" s="125"/>
      <c r="N22" s="173">
        <f t="shared" si="3"/>
        <v>0</v>
      </c>
      <c r="O22" s="174"/>
      <c r="P22" s="175">
        <f t="shared" si="4"/>
        <v>0</v>
      </c>
      <c r="Q22" s="176">
        <f t="shared" si="5"/>
        <v>0</v>
      </c>
      <c r="R22" s="176">
        <f t="shared" si="6"/>
        <v>0</v>
      </c>
      <c r="S22" s="176">
        <f t="shared" si="7"/>
        <v>0</v>
      </c>
      <c r="T22" s="177">
        <f t="shared" si="8"/>
        <v>0</v>
      </c>
      <c r="U22" s="73"/>
    </row>
    <row r="23" spans="1:21">
      <c r="A23" s="123">
        <v>6</v>
      </c>
      <c r="B23" s="219"/>
      <c r="C23" s="219"/>
      <c r="D23" s="220"/>
      <c r="E23" s="221"/>
      <c r="F23" s="222"/>
      <c r="G23" s="204">
        <f t="shared" si="0"/>
        <v>0</v>
      </c>
      <c r="H23" s="234" t="s">
        <v>50</v>
      </c>
      <c r="I23" s="212">
        <f t="shared" si="1"/>
        <v>0</v>
      </c>
      <c r="J23" s="213">
        <f t="shared" si="2"/>
        <v>0</v>
      </c>
      <c r="K23" s="124"/>
      <c r="L23" s="124"/>
      <c r="M23" s="125"/>
      <c r="N23" s="173">
        <f t="shared" si="3"/>
        <v>0</v>
      </c>
      <c r="O23" s="174"/>
      <c r="P23" s="175">
        <f t="shared" si="4"/>
        <v>0</v>
      </c>
      <c r="Q23" s="176">
        <f t="shared" si="5"/>
        <v>0</v>
      </c>
      <c r="R23" s="176">
        <f t="shared" si="6"/>
        <v>0</v>
      </c>
      <c r="S23" s="176">
        <f t="shared" si="7"/>
        <v>0</v>
      </c>
      <c r="T23" s="177">
        <f t="shared" si="8"/>
        <v>0</v>
      </c>
      <c r="U23" s="73"/>
    </row>
    <row r="24" spans="1:21">
      <c r="A24" s="123">
        <v>7</v>
      </c>
      <c r="B24" s="219"/>
      <c r="C24" s="219"/>
      <c r="D24" s="220"/>
      <c r="E24" s="221"/>
      <c r="F24" s="222"/>
      <c r="G24" s="204">
        <f t="shared" si="0"/>
        <v>0</v>
      </c>
      <c r="H24" s="234" t="s">
        <v>50</v>
      </c>
      <c r="I24" s="212">
        <f t="shared" si="1"/>
        <v>0</v>
      </c>
      <c r="J24" s="213">
        <f t="shared" si="2"/>
        <v>0</v>
      </c>
      <c r="K24" s="124"/>
      <c r="L24" s="124"/>
      <c r="M24" s="125"/>
      <c r="N24" s="173">
        <f t="shared" si="3"/>
        <v>0</v>
      </c>
      <c r="O24" s="174"/>
      <c r="P24" s="175">
        <f t="shared" si="4"/>
        <v>0</v>
      </c>
      <c r="Q24" s="176">
        <f t="shared" si="5"/>
        <v>0</v>
      </c>
      <c r="R24" s="176">
        <f t="shared" si="6"/>
        <v>0</v>
      </c>
      <c r="S24" s="176">
        <f t="shared" si="7"/>
        <v>0</v>
      </c>
      <c r="T24" s="177">
        <f t="shared" si="8"/>
        <v>0</v>
      </c>
      <c r="U24" s="73"/>
    </row>
    <row r="25" spans="1:21">
      <c r="A25" s="123">
        <v>8</v>
      </c>
      <c r="B25" s="219"/>
      <c r="C25" s="219"/>
      <c r="D25" s="220"/>
      <c r="E25" s="221"/>
      <c r="F25" s="222"/>
      <c r="G25" s="204">
        <f t="shared" si="0"/>
        <v>0</v>
      </c>
      <c r="H25" s="234" t="s">
        <v>50</v>
      </c>
      <c r="I25" s="212">
        <f t="shared" si="1"/>
        <v>0</v>
      </c>
      <c r="J25" s="213">
        <f t="shared" si="2"/>
        <v>0</v>
      </c>
      <c r="K25" s="124"/>
      <c r="L25" s="124"/>
      <c r="M25" s="125"/>
      <c r="N25" s="173">
        <f t="shared" si="3"/>
        <v>0</v>
      </c>
      <c r="O25" s="174"/>
      <c r="P25" s="175">
        <f t="shared" si="4"/>
        <v>0</v>
      </c>
      <c r="Q25" s="176">
        <f t="shared" si="5"/>
        <v>0</v>
      </c>
      <c r="R25" s="176">
        <f t="shared" si="6"/>
        <v>0</v>
      </c>
      <c r="S25" s="176">
        <f t="shared" si="7"/>
        <v>0</v>
      </c>
      <c r="T25" s="177">
        <f t="shared" si="8"/>
        <v>0</v>
      </c>
      <c r="U25" s="73"/>
    </row>
    <row r="26" spans="1:21">
      <c r="A26" s="123">
        <v>9</v>
      </c>
      <c r="B26" s="219"/>
      <c r="C26" s="219"/>
      <c r="D26" s="220"/>
      <c r="E26" s="221"/>
      <c r="F26" s="222"/>
      <c r="G26" s="204">
        <f t="shared" si="0"/>
        <v>0</v>
      </c>
      <c r="H26" s="234" t="s">
        <v>50</v>
      </c>
      <c r="I26" s="212">
        <f t="shared" si="1"/>
        <v>0</v>
      </c>
      <c r="J26" s="213">
        <f t="shared" si="2"/>
        <v>0</v>
      </c>
      <c r="K26" s="124"/>
      <c r="L26" s="124"/>
      <c r="M26" s="125"/>
      <c r="N26" s="173">
        <f t="shared" si="3"/>
        <v>0</v>
      </c>
      <c r="O26" s="174"/>
      <c r="P26" s="175">
        <f t="shared" si="4"/>
        <v>0</v>
      </c>
      <c r="Q26" s="176">
        <f t="shared" si="5"/>
        <v>0</v>
      </c>
      <c r="R26" s="176">
        <f t="shared" si="6"/>
        <v>0</v>
      </c>
      <c r="S26" s="176">
        <f t="shared" si="7"/>
        <v>0</v>
      </c>
      <c r="T26" s="177">
        <f t="shared" si="8"/>
        <v>0</v>
      </c>
      <c r="U26" s="73"/>
    </row>
    <row r="27" spans="1:21">
      <c r="A27" s="123">
        <v>10</v>
      </c>
      <c r="B27" s="219"/>
      <c r="C27" s="219"/>
      <c r="D27" s="220"/>
      <c r="E27" s="221"/>
      <c r="F27" s="222"/>
      <c r="G27" s="204">
        <f t="shared" si="0"/>
        <v>0</v>
      </c>
      <c r="H27" s="234" t="s">
        <v>50</v>
      </c>
      <c r="I27" s="212">
        <f t="shared" si="1"/>
        <v>0</v>
      </c>
      <c r="J27" s="213">
        <f t="shared" si="2"/>
        <v>0</v>
      </c>
      <c r="K27" s="124"/>
      <c r="L27" s="124"/>
      <c r="M27" s="125"/>
      <c r="N27" s="173">
        <f t="shared" si="3"/>
        <v>0</v>
      </c>
      <c r="O27" s="174"/>
      <c r="P27" s="175">
        <f t="shared" si="4"/>
        <v>0</v>
      </c>
      <c r="Q27" s="176">
        <f t="shared" si="5"/>
        <v>0</v>
      </c>
      <c r="R27" s="176">
        <f t="shared" si="6"/>
        <v>0</v>
      </c>
      <c r="S27" s="176">
        <f t="shared" si="7"/>
        <v>0</v>
      </c>
      <c r="T27" s="177">
        <f t="shared" si="8"/>
        <v>0</v>
      </c>
      <c r="U27" s="73"/>
    </row>
    <row r="28" spans="1:21">
      <c r="A28" s="123">
        <v>11</v>
      </c>
      <c r="B28" s="219"/>
      <c r="C28" s="219"/>
      <c r="D28" s="220"/>
      <c r="E28" s="221"/>
      <c r="F28" s="222"/>
      <c r="G28" s="204">
        <f t="shared" si="0"/>
        <v>0</v>
      </c>
      <c r="H28" s="234" t="s">
        <v>50</v>
      </c>
      <c r="I28" s="212">
        <f t="shared" si="1"/>
        <v>0</v>
      </c>
      <c r="J28" s="213">
        <f t="shared" si="2"/>
        <v>0</v>
      </c>
      <c r="K28" s="111"/>
      <c r="L28" s="111"/>
      <c r="M28" s="89"/>
      <c r="N28" s="173">
        <f t="shared" si="3"/>
        <v>0</v>
      </c>
      <c r="O28" s="170"/>
      <c r="P28" s="175">
        <f t="shared" si="4"/>
        <v>0</v>
      </c>
      <c r="Q28" s="176">
        <f t="shared" si="5"/>
        <v>0</v>
      </c>
      <c r="R28" s="176">
        <f t="shared" si="6"/>
        <v>0</v>
      </c>
      <c r="S28" s="176">
        <f t="shared" si="7"/>
        <v>0</v>
      </c>
      <c r="T28" s="177">
        <f t="shared" si="8"/>
        <v>0</v>
      </c>
    </row>
    <row r="29" spans="1:21">
      <c r="A29" s="123">
        <v>12</v>
      </c>
      <c r="B29" s="219"/>
      <c r="C29" s="219"/>
      <c r="D29" s="220"/>
      <c r="E29" s="221"/>
      <c r="F29" s="222"/>
      <c r="G29" s="204">
        <f t="shared" si="0"/>
        <v>0</v>
      </c>
      <c r="H29" s="234" t="s">
        <v>50</v>
      </c>
      <c r="I29" s="212">
        <f t="shared" si="1"/>
        <v>0</v>
      </c>
      <c r="J29" s="213">
        <f t="shared" si="2"/>
        <v>0</v>
      </c>
      <c r="K29" s="111"/>
      <c r="L29" s="111"/>
      <c r="M29" s="89"/>
      <c r="N29" s="173">
        <f t="shared" si="3"/>
        <v>0</v>
      </c>
      <c r="O29" s="170"/>
      <c r="P29" s="175">
        <f t="shared" si="4"/>
        <v>0</v>
      </c>
      <c r="Q29" s="176">
        <f t="shared" si="5"/>
        <v>0</v>
      </c>
      <c r="R29" s="176">
        <f t="shared" si="6"/>
        <v>0</v>
      </c>
      <c r="S29" s="176">
        <f t="shared" si="7"/>
        <v>0</v>
      </c>
      <c r="T29" s="177">
        <f t="shared" si="8"/>
        <v>0</v>
      </c>
    </row>
    <row r="30" spans="1:21">
      <c r="A30" s="123">
        <v>13</v>
      </c>
      <c r="B30" s="219"/>
      <c r="C30" s="219"/>
      <c r="D30" s="220"/>
      <c r="E30" s="221"/>
      <c r="F30" s="222"/>
      <c r="G30" s="204">
        <f t="shared" si="0"/>
        <v>0</v>
      </c>
      <c r="H30" s="234" t="s">
        <v>50</v>
      </c>
      <c r="I30" s="212">
        <f t="shared" si="1"/>
        <v>0</v>
      </c>
      <c r="J30" s="213">
        <f t="shared" si="2"/>
        <v>0</v>
      </c>
      <c r="K30" s="111"/>
      <c r="L30" s="111"/>
      <c r="M30" s="89"/>
      <c r="N30" s="173">
        <f t="shared" si="3"/>
        <v>0</v>
      </c>
      <c r="O30" s="170"/>
      <c r="P30" s="175">
        <f t="shared" si="4"/>
        <v>0</v>
      </c>
      <c r="Q30" s="176">
        <f t="shared" si="5"/>
        <v>0</v>
      </c>
      <c r="R30" s="176">
        <f t="shared" si="6"/>
        <v>0</v>
      </c>
      <c r="S30" s="176">
        <f t="shared" si="7"/>
        <v>0</v>
      </c>
      <c r="T30" s="177">
        <f t="shared" si="8"/>
        <v>0</v>
      </c>
    </row>
    <row r="31" spans="1:21">
      <c r="A31" s="123">
        <v>14</v>
      </c>
      <c r="B31" s="219"/>
      <c r="C31" s="219"/>
      <c r="D31" s="220"/>
      <c r="E31" s="221"/>
      <c r="F31" s="222"/>
      <c r="G31" s="204">
        <f t="shared" si="0"/>
        <v>0</v>
      </c>
      <c r="H31" s="234" t="s">
        <v>50</v>
      </c>
      <c r="I31" s="212">
        <f t="shared" si="1"/>
        <v>0</v>
      </c>
      <c r="J31" s="213">
        <f t="shared" si="2"/>
        <v>0</v>
      </c>
      <c r="K31" s="111"/>
      <c r="L31" s="111"/>
      <c r="M31" s="89"/>
      <c r="N31" s="173">
        <f t="shared" si="3"/>
        <v>0</v>
      </c>
      <c r="O31" s="170"/>
      <c r="P31" s="175">
        <f t="shared" si="4"/>
        <v>0</v>
      </c>
      <c r="Q31" s="176">
        <f t="shared" si="5"/>
        <v>0</v>
      </c>
      <c r="R31" s="176">
        <f t="shared" si="6"/>
        <v>0</v>
      </c>
      <c r="S31" s="176">
        <f t="shared" si="7"/>
        <v>0</v>
      </c>
      <c r="T31" s="177">
        <f t="shared" si="8"/>
        <v>0</v>
      </c>
    </row>
    <row r="32" spans="1:21">
      <c r="A32" s="123">
        <v>15</v>
      </c>
      <c r="B32" s="219"/>
      <c r="C32" s="219"/>
      <c r="D32" s="220"/>
      <c r="E32" s="221"/>
      <c r="F32" s="222"/>
      <c r="G32" s="204">
        <f t="shared" si="0"/>
        <v>0</v>
      </c>
      <c r="H32" s="234" t="s">
        <v>50</v>
      </c>
      <c r="I32" s="212">
        <f t="shared" si="1"/>
        <v>0</v>
      </c>
      <c r="J32" s="213">
        <f t="shared" si="2"/>
        <v>0</v>
      </c>
      <c r="K32" s="111"/>
      <c r="L32" s="111"/>
      <c r="M32" s="89"/>
      <c r="N32" s="173">
        <f t="shared" si="3"/>
        <v>0</v>
      </c>
      <c r="O32" s="170"/>
      <c r="P32" s="175">
        <f t="shared" si="4"/>
        <v>0</v>
      </c>
      <c r="Q32" s="176">
        <f t="shared" si="5"/>
        <v>0</v>
      </c>
      <c r="R32" s="176">
        <f t="shared" si="6"/>
        <v>0</v>
      </c>
      <c r="S32" s="176">
        <f t="shared" si="7"/>
        <v>0</v>
      </c>
      <c r="T32" s="177">
        <f t="shared" si="8"/>
        <v>0</v>
      </c>
    </row>
    <row r="33" spans="1:20">
      <c r="A33" s="121">
        <v>16</v>
      </c>
      <c r="B33" s="223"/>
      <c r="C33" s="224"/>
      <c r="D33" s="225"/>
      <c r="E33" s="226"/>
      <c r="F33" s="227"/>
      <c r="G33" s="205">
        <f t="shared" si="0"/>
        <v>0</v>
      </c>
      <c r="H33" s="235" t="s">
        <v>50</v>
      </c>
      <c r="I33" s="214">
        <f>IF(H33="non",0,T33*P33)</f>
        <v>0</v>
      </c>
      <c r="J33" s="214">
        <f t="shared" si="2"/>
        <v>0</v>
      </c>
      <c r="K33" s="100"/>
      <c r="L33" s="67"/>
      <c r="M33" s="92"/>
      <c r="N33" s="173">
        <f t="shared" si="3"/>
        <v>0</v>
      </c>
      <c r="O33" s="178"/>
      <c r="P33" s="175">
        <f>DATEDIF(B33,C33,"d")</f>
        <v>0</v>
      </c>
      <c r="Q33" s="176">
        <f t="shared" si="5"/>
        <v>0</v>
      </c>
      <c r="R33" s="176">
        <f>Q33*1.3%</f>
        <v>0</v>
      </c>
      <c r="S33" s="176">
        <f>IF(Q33*1.3%&gt;2,2,R33)</f>
        <v>0</v>
      </c>
      <c r="T33" s="177">
        <f t="shared" si="8"/>
        <v>0</v>
      </c>
    </row>
    <row r="34" spans="1:20">
      <c r="A34" s="121">
        <v>17</v>
      </c>
      <c r="B34" s="219"/>
      <c r="C34" s="219"/>
      <c r="D34" s="220"/>
      <c r="E34" s="221"/>
      <c r="F34" s="222"/>
      <c r="G34" s="204">
        <f t="shared" si="0"/>
        <v>0</v>
      </c>
      <c r="H34" s="234" t="s">
        <v>50</v>
      </c>
      <c r="I34" s="212">
        <f t="shared" ref="I34:I67" si="9">IF(H34="non",0,T34*P34)</f>
        <v>0</v>
      </c>
      <c r="J34" s="213">
        <f t="shared" si="2"/>
        <v>0</v>
      </c>
      <c r="K34" s="100"/>
      <c r="L34" s="67"/>
      <c r="M34" s="92"/>
      <c r="N34" s="173">
        <f t="shared" si="3"/>
        <v>0</v>
      </c>
      <c r="O34" s="178"/>
      <c r="P34" s="175">
        <f t="shared" ref="P34:P67" si="10">DATEDIF(B34,C34,"d")</f>
        <v>0</v>
      </c>
      <c r="Q34" s="176">
        <f t="shared" si="5"/>
        <v>0</v>
      </c>
      <c r="R34" s="176">
        <f>Q34*1.3%</f>
        <v>0</v>
      </c>
      <c r="S34" s="176">
        <f t="shared" ref="S34:S67" si="11">IF(Q34*1.3%&gt;2,2,R34)</f>
        <v>0</v>
      </c>
      <c r="T34" s="177">
        <f t="shared" si="8"/>
        <v>0</v>
      </c>
    </row>
    <row r="35" spans="1:20">
      <c r="A35" s="121">
        <v>18</v>
      </c>
      <c r="B35" s="228"/>
      <c r="C35" s="228"/>
      <c r="D35" s="220"/>
      <c r="E35" s="221"/>
      <c r="F35" s="229"/>
      <c r="G35" s="204">
        <f t="shared" si="0"/>
        <v>0</v>
      </c>
      <c r="H35" s="236" t="str">
        <f t="shared" ref="H35:H67" si="12">"non"</f>
        <v>non</v>
      </c>
      <c r="I35" s="212">
        <f t="shared" si="9"/>
        <v>0</v>
      </c>
      <c r="J35" s="215">
        <f t="shared" si="2"/>
        <v>0</v>
      </c>
      <c r="K35" s="100"/>
      <c r="L35" s="67"/>
      <c r="M35" s="92"/>
      <c r="N35" s="173">
        <f t="shared" si="3"/>
        <v>0</v>
      </c>
      <c r="O35" s="178"/>
      <c r="P35" s="175">
        <f t="shared" si="10"/>
        <v>0</v>
      </c>
      <c r="Q35" s="176">
        <f t="shared" si="5"/>
        <v>0</v>
      </c>
      <c r="R35" s="176">
        <f t="shared" ref="R35:R67" si="13">Q35*1.3%</f>
        <v>0</v>
      </c>
      <c r="S35" s="176">
        <f t="shared" si="11"/>
        <v>0</v>
      </c>
      <c r="T35" s="177">
        <f t="shared" si="8"/>
        <v>0</v>
      </c>
    </row>
    <row r="36" spans="1:20">
      <c r="A36" s="121">
        <v>19</v>
      </c>
      <c r="B36" s="228"/>
      <c r="C36" s="230"/>
      <c r="D36" s="220"/>
      <c r="E36" s="221"/>
      <c r="F36" s="229"/>
      <c r="G36" s="204">
        <f t="shared" si="0"/>
        <v>0</v>
      </c>
      <c r="H36" s="236" t="str">
        <f t="shared" si="12"/>
        <v>non</v>
      </c>
      <c r="I36" s="212">
        <f t="shared" si="9"/>
        <v>0</v>
      </c>
      <c r="J36" s="215">
        <f t="shared" si="2"/>
        <v>0</v>
      </c>
      <c r="K36" s="100"/>
      <c r="L36" s="67"/>
      <c r="M36" s="92"/>
      <c r="N36" s="173">
        <f t="shared" si="3"/>
        <v>0</v>
      </c>
      <c r="O36" s="178"/>
      <c r="P36" s="175">
        <f t="shared" si="10"/>
        <v>0</v>
      </c>
      <c r="Q36" s="176">
        <f t="shared" si="5"/>
        <v>0</v>
      </c>
      <c r="R36" s="176">
        <f t="shared" si="13"/>
        <v>0</v>
      </c>
      <c r="S36" s="176">
        <f t="shared" si="11"/>
        <v>0</v>
      </c>
      <c r="T36" s="177">
        <f t="shared" si="8"/>
        <v>0</v>
      </c>
    </row>
    <row r="37" spans="1:20">
      <c r="A37" s="121">
        <v>20</v>
      </c>
      <c r="B37" s="230"/>
      <c r="C37" s="230"/>
      <c r="D37" s="220"/>
      <c r="E37" s="221"/>
      <c r="F37" s="229"/>
      <c r="G37" s="204">
        <f t="shared" si="0"/>
        <v>0</v>
      </c>
      <c r="H37" s="236" t="str">
        <f t="shared" si="12"/>
        <v>non</v>
      </c>
      <c r="I37" s="212">
        <f t="shared" si="9"/>
        <v>0</v>
      </c>
      <c r="J37" s="215">
        <f t="shared" si="2"/>
        <v>0</v>
      </c>
      <c r="K37" s="100"/>
      <c r="L37" s="67"/>
      <c r="M37" s="92"/>
      <c r="N37" s="173">
        <f t="shared" si="3"/>
        <v>0</v>
      </c>
      <c r="O37" s="178"/>
      <c r="P37" s="175">
        <f t="shared" si="10"/>
        <v>0</v>
      </c>
      <c r="Q37" s="176">
        <f t="shared" si="5"/>
        <v>0</v>
      </c>
      <c r="R37" s="176">
        <f t="shared" si="13"/>
        <v>0</v>
      </c>
      <c r="S37" s="176">
        <f t="shared" si="11"/>
        <v>0</v>
      </c>
      <c r="T37" s="177">
        <f t="shared" si="8"/>
        <v>0</v>
      </c>
    </row>
    <row r="38" spans="1:20">
      <c r="A38" s="121">
        <v>21</v>
      </c>
      <c r="B38" s="230"/>
      <c r="C38" s="230"/>
      <c r="D38" s="220"/>
      <c r="E38" s="221"/>
      <c r="F38" s="229"/>
      <c r="G38" s="204">
        <f t="shared" si="0"/>
        <v>0</v>
      </c>
      <c r="H38" s="236" t="str">
        <f t="shared" si="12"/>
        <v>non</v>
      </c>
      <c r="I38" s="212">
        <f t="shared" si="9"/>
        <v>0</v>
      </c>
      <c r="J38" s="215">
        <f t="shared" si="2"/>
        <v>0</v>
      </c>
      <c r="K38" s="100"/>
      <c r="L38" s="67"/>
      <c r="M38" s="92"/>
      <c r="N38" s="173">
        <f t="shared" si="3"/>
        <v>0</v>
      </c>
      <c r="O38" s="178"/>
      <c r="P38" s="175">
        <f t="shared" si="10"/>
        <v>0</v>
      </c>
      <c r="Q38" s="176">
        <f t="shared" si="5"/>
        <v>0</v>
      </c>
      <c r="R38" s="176">
        <f t="shared" si="13"/>
        <v>0</v>
      </c>
      <c r="S38" s="176">
        <f t="shared" si="11"/>
        <v>0</v>
      </c>
      <c r="T38" s="177">
        <f t="shared" si="8"/>
        <v>0</v>
      </c>
    </row>
    <row r="39" spans="1:20">
      <c r="A39" s="121">
        <v>22</v>
      </c>
      <c r="B39" s="230"/>
      <c r="C39" s="230"/>
      <c r="D39" s="220"/>
      <c r="E39" s="221"/>
      <c r="F39" s="229"/>
      <c r="G39" s="204">
        <f t="shared" si="0"/>
        <v>0</v>
      </c>
      <c r="H39" s="236" t="str">
        <f t="shared" si="12"/>
        <v>non</v>
      </c>
      <c r="I39" s="212">
        <f t="shared" si="9"/>
        <v>0</v>
      </c>
      <c r="J39" s="215">
        <f t="shared" si="2"/>
        <v>0</v>
      </c>
      <c r="K39" s="100"/>
      <c r="L39" s="67"/>
      <c r="M39" s="92"/>
      <c r="N39" s="173">
        <f t="shared" si="3"/>
        <v>0</v>
      </c>
      <c r="O39" s="178"/>
      <c r="P39" s="175">
        <f t="shared" si="10"/>
        <v>0</v>
      </c>
      <c r="Q39" s="176">
        <f t="shared" si="5"/>
        <v>0</v>
      </c>
      <c r="R39" s="176">
        <f t="shared" si="13"/>
        <v>0</v>
      </c>
      <c r="S39" s="176">
        <f t="shared" si="11"/>
        <v>0</v>
      </c>
      <c r="T39" s="177">
        <f t="shared" si="8"/>
        <v>0</v>
      </c>
    </row>
    <row r="40" spans="1:20">
      <c r="A40" s="121">
        <v>23</v>
      </c>
      <c r="B40" s="230"/>
      <c r="C40" s="230"/>
      <c r="D40" s="220"/>
      <c r="E40" s="221"/>
      <c r="F40" s="229"/>
      <c r="G40" s="204">
        <f t="shared" si="0"/>
        <v>0</v>
      </c>
      <c r="H40" s="236" t="str">
        <f t="shared" si="12"/>
        <v>non</v>
      </c>
      <c r="I40" s="212">
        <f t="shared" si="9"/>
        <v>0</v>
      </c>
      <c r="J40" s="215">
        <f t="shared" si="2"/>
        <v>0</v>
      </c>
      <c r="K40" s="100"/>
      <c r="L40" s="67"/>
      <c r="M40" s="92"/>
      <c r="N40" s="173">
        <f t="shared" si="3"/>
        <v>0</v>
      </c>
      <c r="O40" s="178"/>
      <c r="P40" s="175">
        <f t="shared" si="10"/>
        <v>0</v>
      </c>
      <c r="Q40" s="176">
        <f t="shared" si="5"/>
        <v>0</v>
      </c>
      <c r="R40" s="176">
        <f t="shared" si="13"/>
        <v>0</v>
      </c>
      <c r="S40" s="176">
        <f t="shared" si="11"/>
        <v>0</v>
      </c>
      <c r="T40" s="177">
        <f t="shared" si="8"/>
        <v>0</v>
      </c>
    </row>
    <row r="41" spans="1:20">
      <c r="A41" s="121">
        <v>24</v>
      </c>
      <c r="B41" s="230"/>
      <c r="C41" s="230"/>
      <c r="D41" s="220"/>
      <c r="E41" s="221"/>
      <c r="F41" s="229"/>
      <c r="G41" s="204">
        <f t="shared" si="0"/>
        <v>0</v>
      </c>
      <c r="H41" s="236" t="str">
        <f t="shared" si="12"/>
        <v>non</v>
      </c>
      <c r="I41" s="212">
        <f t="shared" si="9"/>
        <v>0</v>
      </c>
      <c r="J41" s="215">
        <f t="shared" si="2"/>
        <v>0</v>
      </c>
      <c r="K41" s="100"/>
      <c r="L41" s="67"/>
      <c r="M41" s="92"/>
      <c r="N41" s="173">
        <f t="shared" si="3"/>
        <v>0</v>
      </c>
      <c r="O41" s="178"/>
      <c r="P41" s="175">
        <f t="shared" si="10"/>
        <v>0</v>
      </c>
      <c r="Q41" s="176">
        <f t="shared" si="5"/>
        <v>0</v>
      </c>
      <c r="R41" s="176">
        <f t="shared" si="13"/>
        <v>0</v>
      </c>
      <c r="S41" s="176">
        <f t="shared" si="11"/>
        <v>0</v>
      </c>
      <c r="T41" s="177">
        <f t="shared" si="8"/>
        <v>0</v>
      </c>
    </row>
    <row r="42" spans="1:20">
      <c r="A42" s="121">
        <v>25</v>
      </c>
      <c r="B42" s="230"/>
      <c r="C42" s="230"/>
      <c r="D42" s="220"/>
      <c r="E42" s="221"/>
      <c r="F42" s="229"/>
      <c r="G42" s="204">
        <f t="shared" si="0"/>
        <v>0</v>
      </c>
      <c r="H42" s="236" t="str">
        <f t="shared" si="12"/>
        <v>non</v>
      </c>
      <c r="I42" s="212">
        <f t="shared" si="9"/>
        <v>0</v>
      </c>
      <c r="J42" s="215">
        <f t="shared" si="2"/>
        <v>0</v>
      </c>
      <c r="K42" s="100"/>
      <c r="L42" s="67"/>
      <c r="M42" s="92"/>
      <c r="N42" s="173">
        <f t="shared" si="3"/>
        <v>0</v>
      </c>
      <c r="O42" s="178"/>
      <c r="P42" s="175">
        <f t="shared" si="10"/>
        <v>0</v>
      </c>
      <c r="Q42" s="176">
        <f t="shared" si="5"/>
        <v>0</v>
      </c>
      <c r="R42" s="176">
        <f t="shared" si="13"/>
        <v>0</v>
      </c>
      <c r="S42" s="176">
        <f t="shared" si="11"/>
        <v>0</v>
      </c>
      <c r="T42" s="177">
        <f t="shared" si="8"/>
        <v>0</v>
      </c>
    </row>
    <row r="43" spans="1:20">
      <c r="A43" s="121">
        <v>26</v>
      </c>
      <c r="B43" s="230"/>
      <c r="C43" s="230"/>
      <c r="D43" s="220"/>
      <c r="E43" s="221"/>
      <c r="F43" s="229"/>
      <c r="G43" s="204">
        <f t="shared" si="0"/>
        <v>0</v>
      </c>
      <c r="H43" s="236" t="str">
        <f t="shared" si="12"/>
        <v>non</v>
      </c>
      <c r="I43" s="212">
        <f t="shared" si="9"/>
        <v>0</v>
      </c>
      <c r="J43" s="215">
        <f t="shared" si="2"/>
        <v>0</v>
      </c>
      <c r="K43" s="100"/>
      <c r="L43" s="67"/>
      <c r="M43" s="92"/>
      <c r="N43" s="173">
        <f t="shared" si="3"/>
        <v>0</v>
      </c>
      <c r="O43" s="178"/>
      <c r="P43" s="175">
        <f t="shared" si="10"/>
        <v>0</v>
      </c>
      <c r="Q43" s="176">
        <f t="shared" si="5"/>
        <v>0</v>
      </c>
      <c r="R43" s="176">
        <f t="shared" si="13"/>
        <v>0</v>
      </c>
      <c r="S43" s="176">
        <f t="shared" si="11"/>
        <v>0</v>
      </c>
      <c r="T43" s="177">
        <f t="shared" si="8"/>
        <v>0</v>
      </c>
    </row>
    <row r="44" spans="1:20">
      <c r="A44" s="121">
        <v>27</v>
      </c>
      <c r="B44" s="230"/>
      <c r="C44" s="230"/>
      <c r="D44" s="220"/>
      <c r="E44" s="221"/>
      <c r="F44" s="229"/>
      <c r="G44" s="204">
        <f t="shared" si="0"/>
        <v>0</v>
      </c>
      <c r="H44" s="236" t="str">
        <f t="shared" si="12"/>
        <v>non</v>
      </c>
      <c r="I44" s="212">
        <f t="shared" si="9"/>
        <v>0</v>
      </c>
      <c r="J44" s="215">
        <f t="shared" si="2"/>
        <v>0</v>
      </c>
      <c r="K44" s="100"/>
      <c r="L44" s="67"/>
      <c r="M44" s="92"/>
      <c r="N44" s="173">
        <f t="shared" si="3"/>
        <v>0</v>
      </c>
      <c r="O44" s="178"/>
      <c r="P44" s="175">
        <f t="shared" si="10"/>
        <v>0</v>
      </c>
      <c r="Q44" s="176">
        <f t="shared" si="5"/>
        <v>0</v>
      </c>
      <c r="R44" s="176">
        <f t="shared" si="13"/>
        <v>0</v>
      </c>
      <c r="S44" s="176">
        <f t="shared" si="11"/>
        <v>0</v>
      </c>
      <c r="T44" s="177">
        <f t="shared" si="8"/>
        <v>0</v>
      </c>
    </row>
    <row r="45" spans="1:20">
      <c r="A45" s="121">
        <v>28</v>
      </c>
      <c r="B45" s="230"/>
      <c r="C45" s="230"/>
      <c r="D45" s="220"/>
      <c r="E45" s="221"/>
      <c r="F45" s="229"/>
      <c r="G45" s="204">
        <f t="shared" si="0"/>
        <v>0</v>
      </c>
      <c r="H45" s="236" t="str">
        <f t="shared" si="12"/>
        <v>non</v>
      </c>
      <c r="I45" s="212">
        <f t="shared" si="9"/>
        <v>0</v>
      </c>
      <c r="J45" s="215">
        <f t="shared" si="2"/>
        <v>0</v>
      </c>
      <c r="K45" s="100"/>
      <c r="L45" s="67"/>
      <c r="M45" s="92"/>
      <c r="N45" s="173">
        <f t="shared" si="3"/>
        <v>0</v>
      </c>
      <c r="O45" s="178"/>
      <c r="P45" s="175">
        <f t="shared" si="10"/>
        <v>0</v>
      </c>
      <c r="Q45" s="176">
        <f t="shared" si="5"/>
        <v>0</v>
      </c>
      <c r="R45" s="176">
        <f t="shared" si="13"/>
        <v>0</v>
      </c>
      <c r="S45" s="176">
        <f t="shared" si="11"/>
        <v>0</v>
      </c>
      <c r="T45" s="177">
        <f t="shared" si="8"/>
        <v>0</v>
      </c>
    </row>
    <row r="46" spans="1:20">
      <c r="A46" s="121">
        <v>29</v>
      </c>
      <c r="B46" s="230"/>
      <c r="C46" s="230"/>
      <c r="D46" s="220"/>
      <c r="E46" s="221"/>
      <c r="F46" s="229"/>
      <c r="G46" s="204">
        <f t="shared" si="0"/>
        <v>0</v>
      </c>
      <c r="H46" s="236" t="str">
        <f t="shared" si="12"/>
        <v>non</v>
      </c>
      <c r="I46" s="212">
        <f t="shared" si="9"/>
        <v>0</v>
      </c>
      <c r="J46" s="215">
        <f t="shared" si="2"/>
        <v>0</v>
      </c>
      <c r="K46" s="100"/>
      <c r="L46" s="67"/>
      <c r="M46" s="92"/>
      <c r="N46" s="173">
        <f t="shared" si="3"/>
        <v>0</v>
      </c>
      <c r="O46" s="178"/>
      <c r="P46" s="175">
        <f t="shared" si="10"/>
        <v>0</v>
      </c>
      <c r="Q46" s="176">
        <f t="shared" si="5"/>
        <v>0</v>
      </c>
      <c r="R46" s="176">
        <f t="shared" si="13"/>
        <v>0</v>
      </c>
      <c r="S46" s="176">
        <f t="shared" si="11"/>
        <v>0</v>
      </c>
      <c r="T46" s="177">
        <f t="shared" si="8"/>
        <v>0</v>
      </c>
    </row>
    <row r="47" spans="1:20">
      <c r="A47" s="121">
        <v>30</v>
      </c>
      <c r="B47" s="230"/>
      <c r="C47" s="230"/>
      <c r="D47" s="220"/>
      <c r="E47" s="221"/>
      <c r="F47" s="229"/>
      <c r="G47" s="204">
        <f t="shared" si="0"/>
        <v>0</v>
      </c>
      <c r="H47" s="236" t="str">
        <f t="shared" si="12"/>
        <v>non</v>
      </c>
      <c r="I47" s="212">
        <f t="shared" si="9"/>
        <v>0</v>
      </c>
      <c r="J47" s="215">
        <f t="shared" si="2"/>
        <v>0</v>
      </c>
      <c r="K47" s="100"/>
      <c r="L47" s="67"/>
      <c r="M47" s="92"/>
      <c r="N47" s="173">
        <f t="shared" si="3"/>
        <v>0</v>
      </c>
      <c r="O47" s="178"/>
      <c r="P47" s="175">
        <f t="shared" si="10"/>
        <v>0</v>
      </c>
      <c r="Q47" s="176">
        <f t="shared" si="5"/>
        <v>0</v>
      </c>
      <c r="R47" s="176">
        <f t="shared" si="13"/>
        <v>0</v>
      </c>
      <c r="S47" s="176">
        <f t="shared" si="11"/>
        <v>0</v>
      </c>
      <c r="T47" s="177">
        <f t="shared" si="8"/>
        <v>0</v>
      </c>
    </row>
    <row r="48" spans="1:20">
      <c r="A48" s="121">
        <v>31</v>
      </c>
      <c r="B48" s="230"/>
      <c r="C48" s="230"/>
      <c r="D48" s="220"/>
      <c r="E48" s="221"/>
      <c r="F48" s="229"/>
      <c r="G48" s="204">
        <f t="shared" si="0"/>
        <v>0</v>
      </c>
      <c r="H48" s="236" t="str">
        <f t="shared" si="12"/>
        <v>non</v>
      </c>
      <c r="I48" s="212">
        <f t="shared" si="9"/>
        <v>0</v>
      </c>
      <c r="J48" s="215">
        <f t="shared" si="2"/>
        <v>0</v>
      </c>
      <c r="K48" s="100"/>
      <c r="L48" s="67"/>
      <c r="M48" s="92"/>
      <c r="N48" s="173">
        <f t="shared" si="3"/>
        <v>0</v>
      </c>
      <c r="O48" s="178"/>
      <c r="P48" s="175">
        <f t="shared" si="10"/>
        <v>0</v>
      </c>
      <c r="Q48" s="176">
        <f t="shared" si="5"/>
        <v>0</v>
      </c>
      <c r="R48" s="176">
        <f t="shared" si="13"/>
        <v>0</v>
      </c>
      <c r="S48" s="176">
        <f t="shared" si="11"/>
        <v>0</v>
      </c>
      <c r="T48" s="177">
        <f t="shared" si="8"/>
        <v>0</v>
      </c>
    </row>
    <row r="49" spans="1:20">
      <c r="A49" s="121">
        <v>32</v>
      </c>
      <c r="B49" s="230"/>
      <c r="C49" s="230"/>
      <c r="D49" s="220"/>
      <c r="E49" s="221"/>
      <c r="F49" s="229"/>
      <c r="G49" s="204">
        <f t="shared" si="0"/>
        <v>0</v>
      </c>
      <c r="H49" s="236" t="str">
        <f t="shared" si="12"/>
        <v>non</v>
      </c>
      <c r="I49" s="212">
        <f t="shared" si="9"/>
        <v>0</v>
      </c>
      <c r="J49" s="215">
        <f t="shared" si="2"/>
        <v>0</v>
      </c>
      <c r="K49" s="100"/>
      <c r="L49" s="67"/>
      <c r="M49" s="92"/>
      <c r="N49" s="173">
        <f t="shared" si="3"/>
        <v>0</v>
      </c>
      <c r="O49" s="178"/>
      <c r="P49" s="175">
        <f t="shared" si="10"/>
        <v>0</v>
      </c>
      <c r="Q49" s="176">
        <f t="shared" si="5"/>
        <v>0</v>
      </c>
      <c r="R49" s="176">
        <f t="shared" si="13"/>
        <v>0</v>
      </c>
      <c r="S49" s="176">
        <f t="shared" si="11"/>
        <v>0</v>
      </c>
      <c r="T49" s="177">
        <f t="shared" si="8"/>
        <v>0</v>
      </c>
    </row>
    <row r="50" spans="1:20">
      <c r="A50" s="121">
        <v>33</v>
      </c>
      <c r="B50" s="230"/>
      <c r="C50" s="230"/>
      <c r="D50" s="220"/>
      <c r="E50" s="221"/>
      <c r="F50" s="229"/>
      <c r="G50" s="204">
        <f t="shared" si="0"/>
        <v>0</v>
      </c>
      <c r="H50" s="236" t="str">
        <f t="shared" si="12"/>
        <v>non</v>
      </c>
      <c r="I50" s="212">
        <f t="shared" si="9"/>
        <v>0</v>
      </c>
      <c r="J50" s="215">
        <f t="shared" si="2"/>
        <v>0</v>
      </c>
      <c r="K50" s="100"/>
      <c r="L50" s="67"/>
      <c r="M50" s="92"/>
      <c r="N50" s="173">
        <f t="shared" si="3"/>
        <v>0</v>
      </c>
      <c r="O50" s="178"/>
      <c r="P50" s="175">
        <f t="shared" si="10"/>
        <v>0</v>
      </c>
      <c r="Q50" s="176">
        <f t="shared" si="5"/>
        <v>0</v>
      </c>
      <c r="R50" s="176">
        <f t="shared" si="13"/>
        <v>0</v>
      </c>
      <c r="S50" s="176">
        <f t="shared" si="11"/>
        <v>0</v>
      </c>
      <c r="T50" s="177">
        <f t="shared" si="8"/>
        <v>0</v>
      </c>
    </row>
    <row r="51" spans="1:20">
      <c r="A51" s="121">
        <v>34</v>
      </c>
      <c r="B51" s="230"/>
      <c r="C51" s="230"/>
      <c r="D51" s="220"/>
      <c r="E51" s="221"/>
      <c r="F51" s="229"/>
      <c r="G51" s="204">
        <f t="shared" si="0"/>
        <v>0</v>
      </c>
      <c r="H51" s="236" t="str">
        <f t="shared" si="12"/>
        <v>non</v>
      </c>
      <c r="I51" s="212">
        <f t="shared" si="9"/>
        <v>0</v>
      </c>
      <c r="J51" s="215">
        <f t="shared" si="2"/>
        <v>0</v>
      </c>
      <c r="K51" s="100"/>
      <c r="L51" s="67"/>
      <c r="M51" s="92"/>
      <c r="N51" s="173">
        <f t="shared" si="3"/>
        <v>0</v>
      </c>
      <c r="O51" s="178"/>
      <c r="P51" s="175">
        <f t="shared" si="10"/>
        <v>0</v>
      </c>
      <c r="Q51" s="176">
        <f t="shared" si="5"/>
        <v>0</v>
      </c>
      <c r="R51" s="176">
        <f t="shared" si="13"/>
        <v>0</v>
      </c>
      <c r="S51" s="176">
        <f t="shared" si="11"/>
        <v>0</v>
      </c>
      <c r="T51" s="177">
        <f t="shared" si="8"/>
        <v>0</v>
      </c>
    </row>
    <row r="52" spans="1:20">
      <c r="A52" s="121">
        <v>35</v>
      </c>
      <c r="B52" s="230"/>
      <c r="C52" s="230"/>
      <c r="D52" s="220"/>
      <c r="E52" s="221"/>
      <c r="F52" s="229"/>
      <c r="G52" s="204">
        <f t="shared" si="0"/>
        <v>0</v>
      </c>
      <c r="H52" s="236" t="str">
        <f t="shared" si="12"/>
        <v>non</v>
      </c>
      <c r="I52" s="212">
        <f t="shared" si="9"/>
        <v>0</v>
      </c>
      <c r="J52" s="215">
        <f t="shared" si="2"/>
        <v>0</v>
      </c>
      <c r="K52" s="100"/>
      <c r="L52" s="67"/>
      <c r="M52" s="92"/>
      <c r="N52" s="173">
        <f t="shared" si="3"/>
        <v>0</v>
      </c>
      <c r="O52" s="178"/>
      <c r="P52" s="175">
        <f t="shared" si="10"/>
        <v>0</v>
      </c>
      <c r="Q52" s="176">
        <f t="shared" si="5"/>
        <v>0</v>
      </c>
      <c r="R52" s="176">
        <f t="shared" si="13"/>
        <v>0</v>
      </c>
      <c r="S52" s="176">
        <f t="shared" si="11"/>
        <v>0</v>
      </c>
      <c r="T52" s="177">
        <f t="shared" si="8"/>
        <v>0</v>
      </c>
    </row>
    <row r="53" spans="1:20">
      <c r="A53" s="121">
        <v>36</v>
      </c>
      <c r="B53" s="230"/>
      <c r="C53" s="230"/>
      <c r="D53" s="220"/>
      <c r="E53" s="221"/>
      <c r="F53" s="229"/>
      <c r="G53" s="204">
        <f t="shared" si="0"/>
        <v>0</v>
      </c>
      <c r="H53" s="236" t="str">
        <f t="shared" si="12"/>
        <v>non</v>
      </c>
      <c r="I53" s="212">
        <f t="shared" si="9"/>
        <v>0</v>
      </c>
      <c r="J53" s="215">
        <f t="shared" si="2"/>
        <v>0</v>
      </c>
      <c r="K53" s="100"/>
      <c r="L53" s="67"/>
      <c r="M53" s="92"/>
      <c r="N53" s="173">
        <f t="shared" si="3"/>
        <v>0</v>
      </c>
      <c r="O53" s="178"/>
      <c r="P53" s="175">
        <f t="shared" si="10"/>
        <v>0</v>
      </c>
      <c r="Q53" s="176">
        <f t="shared" si="5"/>
        <v>0</v>
      </c>
      <c r="R53" s="176">
        <f t="shared" si="13"/>
        <v>0</v>
      </c>
      <c r="S53" s="176">
        <f t="shared" si="11"/>
        <v>0</v>
      </c>
      <c r="T53" s="177">
        <f t="shared" si="8"/>
        <v>0</v>
      </c>
    </row>
    <row r="54" spans="1:20">
      <c r="A54" s="121">
        <v>37</v>
      </c>
      <c r="B54" s="230"/>
      <c r="C54" s="230"/>
      <c r="D54" s="220"/>
      <c r="E54" s="221"/>
      <c r="F54" s="229"/>
      <c r="G54" s="204">
        <f t="shared" si="0"/>
        <v>0</v>
      </c>
      <c r="H54" s="236" t="str">
        <f t="shared" si="12"/>
        <v>non</v>
      </c>
      <c r="I54" s="212">
        <f t="shared" si="9"/>
        <v>0</v>
      </c>
      <c r="J54" s="215">
        <f t="shared" si="2"/>
        <v>0</v>
      </c>
      <c r="K54" s="100"/>
      <c r="L54" s="67"/>
      <c r="M54" s="92"/>
      <c r="N54" s="173">
        <f t="shared" si="3"/>
        <v>0</v>
      </c>
      <c r="O54" s="178"/>
      <c r="P54" s="175">
        <f t="shared" si="10"/>
        <v>0</v>
      </c>
      <c r="Q54" s="176">
        <f t="shared" si="5"/>
        <v>0</v>
      </c>
      <c r="R54" s="176">
        <f t="shared" si="13"/>
        <v>0</v>
      </c>
      <c r="S54" s="176">
        <f t="shared" si="11"/>
        <v>0</v>
      </c>
      <c r="T54" s="177">
        <f t="shared" si="8"/>
        <v>0</v>
      </c>
    </row>
    <row r="55" spans="1:20">
      <c r="A55" s="121">
        <v>38</v>
      </c>
      <c r="B55" s="230"/>
      <c r="C55" s="230"/>
      <c r="D55" s="220"/>
      <c r="E55" s="221"/>
      <c r="F55" s="229"/>
      <c r="G55" s="204">
        <f t="shared" si="0"/>
        <v>0</v>
      </c>
      <c r="H55" s="236" t="str">
        <f t="shared" si="12"/>
        <v>non</v>
      </c>
      <c r="I55" s="212">
        <f t="shared" si="9"/>
        <v>0</v>
      </c>
      <c r="J55" s="215">
        <f t="shared" si="2"/>
        <v>0</v>
      </c>
      <c r="K55" s="100"/>
      <c r="L55" s="67"/>
      <c r="M55" s="92"/>
      <c r="N55" s="173">
        <f t="shared" si="3"/>
        <v>0</v>
      </c>
      <c r="O55" s="178"/>
      <c r="P55" s="175">
        <f t="shared" si="10"/>
        <v>0</v>
      </c>
      <c r="Q55" s="176">
        <f t="shared" si="5"/>
        <v>0</v>
      </c>
      <c r="R55" s="176">
        <f t="shared" si="13"/>
        <v>0</v>
      </c>
      <c r="S55" s="176">
        <f t="shared" si="11"/>
        <v>0</v>
      </c>
      <c r="T55" s="177">
        <f t="shared" si="8"/>
        <v>0</v>
      </c>
    </row>
    <row r="56" spans="1:20">
      <c r="A56" s="121">
        <v>39</v>
      </c>
      <c r="B56" s="230"/>
      <c r="C56" s="230"/>
      <c r="D56" s="220"/>
      <c r="E56" s="221"/>
      <c r="F56" s="229"/>
      <c r="G56" s="204">
        <f t="shared" si="0"/>
        <v>0</v>
      </c>
      <c r="H56" s="236" t="str">
        <f t="shared" si="12"/>
        <v>non</v>
      </c>
      <c r="I56" s="212">
        <f t="shared" si="9"/>
        <v>0</v>
      </c>
      <c r="J56" s="215">
        <f t="shared" si="2"/>
        <v>0</v>
      </c>
      <c r="K56" s="100"/>
      <c r="L56" s="67"/>
      <c r="M56" s="92"/>
      <c r="N56" s="173">
        <f t="shared" si="3"/>
        <v>0</v>
      </c>
      <c r="O56" s="178"/>
      <c r="P56" s="175">
        <f t="shared" si="10"/>
        <v>0</v>
      </c>
      <c r="Q56" s="176">
        <f t="shared" si="5"/>
        <v>0</v>
      </c>
      <c r="R56" s="176">
        <f t="shared" si="13"/>
        <v>0</v>
      </c>
      <c r="S56" s="176">
        <f t="shared" si="11"/>
        <v>0</v>
      </c>
      <c r="T56" s="177">
        <f t="shared" si="8"/>
        <v>0</v>
      </c>
    </row>
    <row r="57" spans="1:20">
      <c r="A57" s="121">
        <v>40</v>
      </c>
      <c r="B57" s="230"/>
      <c r="C57" s="230"/>
      <c r="D57" s="220"/>
      <c r="E57" s="221"/>
      <c r="F57" s="229"/>
      <c r="G57" s="204">
        <f t="shared" si="0"/>
        <v>0</v>
      </c>
      <c r="H57" s="236" t="str">
        <f t="shared" si="12"/>
        <v>non</v>
      </c>
      <c r="I57" s="212">
        <f t="shared" si="9"/>
        <v>0</v>
      </c>
      <c r="J57" s="215">
        <f t="shared" si="2"/>
        <v>0</v>
      </c>
      <c r="K57" s="100"/>
      <c r="L57" s="67"/>
      <c r="M57" s="92"/>
      <c r="N57" s="173">
        <f t="shared" si="3"/>
        <v>0</v>
      </c>
      <c r="O57" s="178"/>
      <c r="P57" s="175">
        <f t="shared" si="10"/>
        <v>0</v>
      </c>
      <c r="Q57" s="176">
        <f t="shared" si="5"/>
        <v>0</v>
      </c>
      <c r="R57" s="176">
        <f t="shared" si="13"/>
        <v>0</v>
      </c>
      <c r="S57" s="176">
        <f t="shared" si="11"/>
        <v>0</v>
      </c>
      <c r="T57" s="177">
        <f t="shared" si="8"/>
        <v>0</v>
      </c>
    </row>
    <row r="58" spans="1:20">
      <c r="A58" s="121">
        <v>41</v>
      </c>
      <c r="B58" s="230"/>
      <c r="C58" s="230"/>
      <c r="D58" s="220"/>
      <c r="E58" s="221"/>
      <c r="F58" s="229"/>
      <c r="G58" s="204">
        <f t="shared" si="0"/>
        <v>0</v>
      </c>
      <c r="H58" s="236" t="str">
        <f t="shared" si="12"/>
        <v>non</v>
      </c>
      <c r="I58" s="212">
        <f t="shared" si="9"/>
        <v>0</v>
      </c>
      <c r="J58" s="215">
        <f t="shared" si="2"/>
        <v>0</v>
      </c>
      <c r="K58" s="100"/>
      <c r="L58" s="67"/>
      <c r="M58" s="92"/>
      <c r="N58" s="173">
        <f t="shared" si="3"/>
        <v>0</v>
      </c>
      <c r="O58" s="178"/>
      <c r="P58" s="175">
        <f t="shared" si="10"/>
        <v>0</v>
      </c>
      <c r="Q58" s="176">
        <f t="shared" si="5"/>
        <v>0</v>
      </c>
      <c r="R58" s="176">
        <f t="shared" si="13"/>
        <v>0</v>
      </c>
      <c r="S58" s="176">
        <f t="shared" si="11"/>
        <v>0</v>
      </c>
      <c r="T58" s="177">
        <f t="shared" si="8"/>
        <v>0</v>
      </c>
    </row>
    <row r="59" spans="1:20">
      <c r="A59" s="121">
        <v>42</v>
      </c>
      <c r="B59" s="230"/>
      <c r="C59" s="230"/>
      <c r="D59" s="220"/>
      <c r="E59" s="221"/>
      <c r="F59" s="229"/>
      <c r="G59" s="204">
        <f t="shared" si="0"/>
        <v>0</v>
      </c>
      <c r="H59" s="236" t="str">
        <f t="shared" si="12"/>
        <v>non</v>
      </c>
      <c r="I59" s="212">
        <f t="shared" si="9"/>
        <v>0</v>
      </c>
      <c r="J59" s="215">
        <f t="shared" si="2"/>
        <v>0</v>
      </c>
      <c r="K59" s="100"/>
      <c r="L59" s="67"/>
      <c r="M59" s="92"/>
      <c r="N59" s="173">
        <f t="shared" si="3"/>
        <v>0</v>
      </c>
      <c r="O59" s="178"/>
      <c r="P59" s="175">
        <f t="shared" si="10"/>
        <v>0</v>
      </c>
      <c r="Q59" s="176">
        <f t="shared" si="5"/>
        <v>0</v>
      </c>
      <c r="R59" s="176">
        <f t="shared" si="13"/>
        <v>0</v>
      </c>
      <c r="S59" s="176">
        <f t="shared" si="11"/>
        <v>0</v>
      </c>
      <c r="T59" s="177">
        <f t="shared" si="8"/>
        <v>0</v>
      </c>
    </row>
    <row r="60" spans="1:20">
      <c r="A60" s="121">
        <v>43</v>
      </c>
      <c r="B60" s="230"/>
      <c r="C60" s="230"/>
      <c r="D60" s="220"/>
      <c r="E60" s="221"/>
      <c r="F60" s="229"/>
      <c r="G60" s="204">
        <f t="shared" si="0"/>
        <v>0</v>
      </c>
      <c r="H60" s="236" t="str">
        <f t="shared" si="12"/>
        <v>non</v>
      </c>
      <c r="I60" s="212">
        <f t="shared" si="9"/>
        <v>0</v>
      </c>
      <c r="J60" s="215">
        <f t="shared" si="2"/>
        <v>0</v>
      </c>
      <c r="K60" s="100"/>
      <c r="L60" s="67"/>
      <c r="M60" s="92"/>
      <c r="N60" s="173">
        <f t="shared" si="3"/>
        <v>0</v>
      </c>
      <c r="O60" s="178"/>
      <c r="P60" s="175">
        <f t="shared" si="10"/>
        <v>0</v>
      </c>
      <c r="Q60" s="176">
        <f t="shared" si="5"/>
        <v>0</v>
      </c>
      <c r="R60" s="176">
        <f t="shared" si="13"/>
        <v>0</v>
      </c>
      <c r="S60" s="176">
        <f t="shared" si="11"/>
        <v>0</v>
      </c>
      <c r="T60" s="177">
        <f t="shared" si="8"/>
        <v>0</v>
      </c>
    </row>
    <row r="61" spans="1:20">
      <c r="A61" s="121">
        <v>44</v>
      </c>
      <c r="B61" s="230"/>
      <c r="C61" s="230"/>
      <c r="D61" s="220"/>
      <c r="E61" s="221"/>
      <c r="F61" s="229"/>
      <c r="G61" s="204">
        <f t="shared" si="0"/>
        <v>0</v>
      </c>
      <c r="H61" s="236" t="str">
        <f t="shared" si="12"/>
        <v>non</v>
      </c>
      <c r="I61" s="212">
        <f t="shared" si="9"/>
        <v>0</v>
      </c>
      <c r="J61" s="215">
        <f t="shared" si="2"/>
        <v>0</v>
      </c>
      <c r="K61" s="100"/>
      <c r="L61" s="67"/>
      <c r="M61" s="92"/>
      <c r="N61" s="173">
        <f t="shared" si="3"/>
        <v>0</v>
      </c>
      <c r="O61" s="178"/>
      <c r="P61" s="175">
        <f t="shared" si="10"/>
        <v>0</v>
      </c>
      <c r="Q61" s="176">
        <f t="shared" si="5"/>
        <v>0</v>
      </c>
      <c r="R61" s="176">
        <f t="shared" si="13"/>
        <v>0</v>
      </c>
      <c r="S61" s="176">
        <f t="shared" si="11"/>
        <v>0</v>
      </c>
      <c r="T61" s="177">
        <f t="shared" si="8"/>
        <v>0</v>
      </c>
    </row>
    <row r="62" spans="1:20">
      <c r="A62" s="121">
        <v>45</v>
      </c>
      <c r="B62" s="230"/>
      <c r="C62" s="230"/>
      <c r="D62" s="220"/>
      <c r="E62" s="221"/>
      <c r="F62" s="229"/>
      <c r="G62" s="204">
        <f t="shared" si="0"/>
        <v>0</v>
      </c>
      <c r="H62" s="236" t="str">
        <f t="shared" si="12"/>
        <v>non</v>
      </c>
      <c r="I62" s="212">
        <f t="shared" si="9"/>
        <v>0</v>
      </c>
      <c r="J62" s="215">
        <f t="shared" si="2"/>
        <v>0</v>
      </c>
      <c r="K62" s="100"/>
      <c r="L62" s="67"/>
      <c r="M62" s="92"/>
      <c r="N62" s="173">
        <f t="shared" si="3"/>
        <v>0</v>
      </c>
      <c r="O62" s="178"/>
      <c r="P62" s="175">
        <f t="shared" si="10"/>
        <v>0</v>
      </c>
      <c r="Q62" s="176">
        <f t="shared" si="5"/>
        <v>0</v>
      </c>
      <c r="R62" s="176">
        <f t="shared" si="13"/>
        <v>0</v>
      </c>
      <c r="S62" s="176">
        <f t="shared" si="11"/>
        <v>0</v>
      </c>
      <c r="T62" s="177">
        <f t="shared" si="8"/>
        <v>0</v>
      </c>
    </row>
    <row r="63" spans="1:20">
      <c r="A63" s="121">
        <v>46</v>
      </c>
      <c r="B63" s="230"/>
      <c r="C63" s="230"/>
      <c r="D63" s="220"/>
      <c r="E63" s="221"/>
      <c r="F63" s="229"/>
      <c r="G63" s="204">
        <f t="shared" si="0"/>
        <v>0</v>
      </c>
      <c r="H63" s="236" t="str">
        <f t="shared" si="12"/>
        <v>non</v>
      </c>
      <c r="I63" s="212">
        <f t="shared" si="9"/>
        <v>0</v>
      </c>
      <c r="J63" s="215">
        <f t="shared" si="2"/>
        <v>0</v>
      </c>
      <c r="K63" s="126"/>
      <c r="L63" s="127"/>
      <c r="M63" s="92"/>
      <c r="N63" s="173">
        <f t="shared" si="3"/>
        <v>0</v>
      </c>
      <c r="O63" s="178"/>
      <c r="P63" s="175">
        <f t="shared" si="10"/>
        <v>0</v>
      </c>
      <c r="Q63" s="176">
        <f t="shared" si="5"/>
        <v>0</v>
      </c>
      <c r="R63" s="176">
        <f t="shared" si="13"/>
        <v>0</v>
      </c>
      <c r="S63" s="176">
        <f t="shared" si="11"/>
        <v>0</v>
      </c>
      <c r="T63" s="177">
        <f t="shared" si="8"/>
        <v>0</v>
      </c>
    </row>
    <row r="64" spans="1:20">
      <c r="A64" s="121">
        <v>49</v>
      </c>
      <c r="B64" s="230"/>
      <c r="C64" s="230"/>
      <c r="D64" s="220"/>
      <c r="E64" s="221"/>
      <c r="F64" s="229"/>
      <c r="G64" s="204">
        <f t="shared" si="0"/>
        <v>0</v>
      </c>
      <c r="H64" s="236" t="str">
        <f t="shared" si="12"/>
        <v>non</v>
      </c>
      <c r="I64" s="212">
        <f t="shared" si="9"/>
        <v>0</v>
      </c>
      <c r="J64" s="215">
        <f t="shared" si="2"/>
        <v>0</v>
      </c>
      <c r="K64" s="126"/>
      <c r="L64" s="127"/>
      <c r="M64" s="92"/>
      <c r="N64" s="173">
        <f t="shared" si="3"/>
        <v>0</v>
      </c>
      <c r="O64" s="178"/>
      <c r="P64" s="175">
        <f t="shared" si="10"/>
        <v>0</v>
      </c>
      <c r="Q64" s="176">
        <f t="shared" si="5"/>
        <v>0</v>
      </c>
      <c r="R64" s="176">
        <f t="shared" si="13"/>
        <v>0</v>
      </c>
      <c r="S64" s="176">
        <f t="shared" si="11"/>
        <v>0</v>
      </c>
      <c r="T64" s="177">
        <f t="shared" si="8"/>
        <v>0</v>
      </c>
    </row>
    <row r="65" spans="1:20">
      <c r="A65" s="121">
        <v>50</v>
      </c>
      <c r="B65" s="230"/>
      <c r="C65" s="230"/>
      <c r="D65" s="220"/>
      <c r="E65" s="221"/>
      <c r="F65" s="229"/>
      <c r="G65" s="204">
        <f t="shared" si="0"/>
        <v>0</v>
      </c>
      <c r="H65" s="236" t="str">
        <f t="shared" si="12"/>
        <v>non</v>
      </c>
      <c r="I65" s="212">
        <f t="shared" si="9"/>
        <v>0</v>
      </c>
      <c r="J65" s="215">
        <f t="shared" si="2"/>
        <v>0</v>
      </c>
      <c r="K65" s="126"/>
      <c r="L65" s="127"/>
      <c r="M65" s="92"/>
      <c r="N65" s="173">
        <f t="shared" si="3"/>
        <v>0</v>
      </c>
      <c r="O65" s="178"/>
      <c r="P65" s="175">
        <f t="shared" si="10"/>
        <v>0</v>
      </c>
      <c r="Q65" s="176">
        <f t="shared" si="5"/>
        <v>0</v>
      </c>
      <c r="R65" s="176">
        <f t="shared" si="13"/>
        <v>0</v>
      </c>
      <c r="S65" s="176">
        <f t="shared" si="11"/>
        <v>0</v>
      </c>
      <c r="T65" s="177">
        <f t="shared" si="8"/>
        <v>0</v>
      </c>
    </row>
    <row r="66" spans="1:20">
      <c r="A66" s="121">
        <v>51</v>
      </c>
      <c r="B66" s="230"/>
      <c r="C66" s="230"/>
      <c r="D66" s="220"/>
      <c r="E66" s="221"/>
      <c r="F66" s="229"/>
      <c r="G66" s="204">
        <f t="shared" si="0"/>
        <v>0</v>
      </c>
      <c r="H66" s="236" t="str">
        <f t="shared" si="12"/>
        <v>non</v>
      </c>
      <c r="I66" s="212">
        <f t="shared" si="9"/>
        <v>0</v>
      </c>
      <c r="J66" s="215">
        <f t="shared" si="2"/>
        <v>0</v>
      </c>
      <c r="K66" s="126"/>
      <c r="L66" s="127"/>
      <c r="M66" s="92"/>
      <c r="N66" s="173">
        <f t="shared" si="3"/>
        <v>0</v>
      </c>
      <c r="O66" s="178"/>
      <c r="P66" s="175">
        <f t="shared" si="10"/>
        <v>0</v>
      </c>
      <c r="Q66" s="176">
        <f t="shared" si="5"/>
        <v>0</v>
      </c>
      <c r="R66" s="176">
        <f t="shared" si="13"/>
        <v>0</v>
      </c>
      <c r="S66" s="176">
        <f t="shared" si="11"/>
        <v>0</v>
      </c>
      <c r="T66" s="177">
        <f t="shared" si="8"/>
        <v>0</v>
      </c>
    </row>
    <row r="67" spans="1:20" ht="15.75" thickBot="1">
      <c r="A67" s="165">
        <v>52</v>
      </c>
      <c r="B67" s="231"/>
      <c r="C67" s="231"/>
      <c r="D67" s="232"/>
      <c r="E67" s="221"/>
      <c r="F67" s="229"/>
      <c r="G67" s="204">
        <f t="shared" si="0"/>
        <v>0</v>
      </c>
      <c r="H67" s="236" t="str">
        <f t="shared" si="12"/>
        <v>non</v>
      </c>
      <c r="I67" s="212">
        <f t="shared" si="9"/>
        <v>0</v>
      </c>
      <c r="J67" s="215">
        <f t="shared" si="2"/>
        <v>0</v>
      </c>
      <c r="K67" s="126"/>
      <c r="L67" s="127"/>
      <c r="M67" s="92"/>
      <c r="N67" s="173">
        <f t="shared" si="3"/>
        <v>0</v>
      </c>
      <c r="O67" s="178"/>
      <c r="P67" s="175">
        <f t="shared" si="10"/>
        <v>0</v>
      </c>
      <c r="Q67" s="176">
        <f t="shared" si="5"/>
        <v>0</v>
      </c>
      <c r="R67" s="176">
        <f t="shared" si="13"/>
        <v>0</v>
      </c>
      <c r="S67" s="176">
        <f t="shared" si="11"/>
        <v>0</v>
      </c>
      <c r="T67" s="177">
        <f t="shared" si="8"/>
        <v>0</v>
      </c>
    </row>
    <row r="68" spans="1:20" ht="15.75" thickBot="1">
      <c r="A68" s="252" t="s">
        <v>51</v>
      </c>
      <c r="B68" s="253"/>
      <c r="C68" s="253"/>
      <c r="D68" s="254"/>
      <c r="E68" s="164">
        <f>SUM(E18:E67)</f>
        <v>0</v>
      </c>
      <c r="F68" s="119">
        <f>SUM(F18:F67)</f>
        <v>0</v>
      </c>
      <c r="G68" s="119">
        <f>SUM(G18:G67)</f>
        <v>0</v>
      </c>
      <c r="H68" s="112"/>
      <c r="I68" s="120">
        <f>SUM(I18:I67)</f>
        <v>0</v>
      </c>
      <c r="J68" s="120">
        <f>SUM(J18:J67)</f>
        <v>0</v>
      </c>
      <c r="K68" s="102"/>
      <c r="L68" s="102"/>
      <c r="M68" s="92"/>
      <c r="N68" s="173">
        <f>SUM(N18:N67)</f>
        <v>0</v>
      </c>
      <c r="O68" s="178"/>
      <c r="P68" s="179">
        <f>SUM(P33:P67)</f>
        <v>0</v>
      </c>
      <c r="Q68" s="180"/>
      <c r="R68" s="180"/>
      <c r="S68" s="180"/>
      <c r="T68" s="181"/>
    </row>
    <row r="69" spans="1:20">
      <c r="B69" s="113"/>
      <c r="C69" s="114"/>
      <c r="D69" s="100"/>
      <c r="E69" s="100"/>
      <c r="F69" s="100"/>
      <c r="G69" s="100"/>
      <c r="H69" s="100"/>
      <c r="I69" s="100"/>
      <c r="J69" s="100"/>
      <c r="K69" s="102"/>
      <c r="L69" s="102"/>
      <c r="M69" s="92"/>
      <c r="N69" s="178"/>
      <c r="O69" s="178"/>
      <c r="P69" s="173"/>
      <c r="Q69" s="173"/>
      <c r="R69" s="173"/>
      <c r="S69" s="173"/>
      <c r="T69" s="173"/>
    </row>
    <row r="70" spans="1:20">
      <c r="B70" s="93"/>
      <c r="C70" s="93"/>
      <c r="D70" s="92"/>
      <c r="E70" s="92"/>
      <c r="F70" s="93"/>
      <c r="G70" s="93"/>
      <c r="H70" s="93"/>
      <c r="I70" s="93"/>
      <c r="J70" s="93"/>
      <c r="K70" s="93"/>
      <c r="L70" s="93"/>
      <c r="M70" s="92"/>
      <c r="N70" s="178"/>
      <c r="O70" s="178"/>
      <c r="P70" s="178"/>
      <c r="Q70" s="173"/>
      <c r="R70" s="173"/>
      <c r="S70" s="173"/>
      <c r="T70" s="173"/>
    </row>
    <row r="71" spans="1:20">
      <c r="B71" s="93"/>
      <c r="C71" s="93"/>
      <c r="D71" s="92"/>
      <c r="E71" s="92"/>
      <c r="F71" s="93"/>
      <c r="G71" s="93"/>
      <c r="H71" s="93"/>
      <c r="I71" s="93"/>
      <c r="J71" s="93"/>
      <c r="K71" s="93"/>
      <c r="L71" s="93"/>
      <c r="M71" s="92"/>
      <c r="N71" s="178"/>
      <c r="O71" s="178"/>
      <c r="P71" s="178"/>
      <c r="Q71" s="173"/>
      <c r="R71" s="173"/>
      <c r="S71" s="173"/>
      <c r="T71" s="173"/>
    </row>
    <row r="72" spans="1:20">
      <c r="B72" s="93"/>
      <c r="C72" s="93"/>
      <c r="D72" s="92"/>
      <c r="E72" s="92"/>
      <c r="F72" s="93"/>
      <c r="G72" s="93"/>
      <c r="H72" s="93"/>
      <c r="I72" s="93"/>
      <c r="J72" s="93"/>
      <c r="K72" s="93"/>
      <c r="L72" s="93"/>
      <c r="M72" s="92"/>
      <c r="N72" s="178"/>
      <c r="O72" s="178"/>
      <c r="P72" s="178"/>
      <c r="Q72" s="173"/>
      <c r="R72" s="173"/>
      <c r="S72" s="173"/>
      <c r="T72" s="173"/>
    </row>
    <row r="73" spans="1:20">
      <c r="B73" s="93"/>
      <c r="C73" s="93"/>
      <c r="D73" s="92"/>
      <c r="E73" s="92"/>
      <c r="F73" s="93"/>
      <c r="G73" s="93"/>
      <c r="H73" s="93"/>
      <c r="I73" s="93"/>
      <c r="J73" s="93"/>
      <c r="K73" s="93"/>
      <c r="L73" s="93"/>
      <c r="M73" s="92"/>
      <c r="N73" s="178"/>
      <c r="O73" s="178"/>
      <c r="P73" s="178"/>
      <c r="Q73" s="173"/>
      <c r="R73" s="173"/>
      <c r="S73" s="173"/>
      <c r="T73" s="173"/>
    </row>
    <row r="74" spans="1:20">
      <c r="B74" s="93"/>
      <c r="C74" s="93"/>
      <c r="D74" s="92"/>
      <c r="E74" s="92"/>
      <c r="F74" s="93"/>
      <c r="G74" s="93"/>
      <c r="H74" s="93"/>
      <c r="I74" s="93"/>
      <c r="J74" s="93"/>
      <c r="K74" s="93"/>
      <c r="L74" s="93"/>
      <c r="M74" s="92"/>
      <c r="N74" s="178"/>
      <c r="O74" s="178"/>
      <c r="P74" s="178"/>
      <c r="Q74" s="173"/>
      <c r="R74" s="173"/>
      <c r="S74" s="173"/>
      <c r="T74" s="173"/>
    </row>
    <row r="75" spans="1:20">
      <c r="B75" s="93"/>
      <c r="C75" s="93"/>
      <c r="D75" s="92"/>
      <c r="E75" s="92"/>
      <c r="F75" s="93"/>
      <c r="G75" s="93"/>
      <c r="H75" s="93"/>
      <c r="I75" s="93"/>
      <c r="J75" s="93"/>
      <c r="K75" s="93"/>
      <c r="L75" s="93"/>
      <c r="M75" s="92"/>
      <c r="N75" s="178"/>
      <c r="O75" s="178"/>
      <c r="P75" s="178"/>
      <c r="Q75" s="173"/>
      <c r="R75" s="173"/>
      <c r="S75" s="173"/>
      <c r="T75" s="173"/>
    </row>
    <row r="76" spans="1:20">
      <c r="B76" s="93"/>
      <c r="C76" s="93"/>
      <c r="D76" s="92"/>
      <c r="E76" s="92"/>
      <c r="F76" s="93"/>
      <c r="G76" s="93"/>
      <c r="H76" s="93"/>
      <c r="I76" s="93"/>
      <c r="J76" s="93"/>
      <c r="K76" s="93"/>
      <c r="L76" s="93"/>
      <c r="M76" s="92"/>
      <c r="N76" s="178"/>
      <c r="O76" s="178"/>
      <c r="P76" s="178"/>
      <c r="Q76" s="173"/>
      <c r="R76" s="173"/>
      <c r="S76" s="173"/>
      <c r="T76" s="173"/>
    </row>
    <row r="77" spans="1:20">
      <c r="B77" s="93"/>
      <c r="C77" s="93"/>
      <c r="D77" s="92"/>
      <c r="E77" s="92"/>
      <c r="F77" s="93"/>
      <c r="G77" s="93"/>
      <c r="H77" s="93"/>
      <c r="I77" s="93"/>
      <c r="J77" s="93"/>
      <c r="K77" s="93"/>
      <c r="L77" s="93"/>
      <c r="M77" s="92"/>
      <c r="N77" s="178"/>
      <c r="O77" s="178"/>
      <c r="P77" s="178"/>
      <c r="Q77" s="173"/>
      <c r="R77" s="173"/>
      <c r="S77" s="173"/>
      <c r="T77" s="173"/>
    </row>
    <row r="78" spans="1:20">
      <c r="B78" s="93"/>
      <c r="C78" s="93"/>
      <c r="D78" s="92"/>
      <c r="E78" s="92"/>
      <c r="F78" s="93"/>
      <c r="G78" s="93"/>
      <c r="H78" s="93"/>
      <c r="I78" s="93"/>
      <c r="J78" s="93"/>
      <c r="K78" s="93"/>
      <c r="L78" s="93"/>
      <c r="M78" s="92"/>
      <c r="N78" s="178"/>
      <c r="O78" s="178"/>
      <c r="P78" s="178"/>
      <c r="Q78" s="173"/>
      <c r="R78" s="173"/>
      <c r="S78" s="173"/>
      <c r="T78" s="173"/>
    </row>
    <row r="79" spans="1:20">
      <c r="B79" s="93"/>
      <c r="C79" s="93"/>
      <c r="D79" s="92"/>
      <c r="E79" s="92"/>
      <c r="F79" s="93"/>
      <c r="G79" s="93"/>
      <c r="H79" s="93"/>
      <c r="I79" s="93"/>
      <c r="J79" s="93"/>
      <c r="K79" s="93"/>
      <c r="L79" s="93"/>
      <c r="M79" s="92"/>
      <c r="N79" s="178"/>
      <c r="O79" s="178"/>
      <c r="P79" s="178"/>
      <c r="Q79" s="173"/>
      <c r="R79" s="173"/>
      <c r="S79" s="173"/>
      <c r="T79" s="173"/>
    </row>
    <row r="80" spans="1:20">
      <c r="B80" s="93"/>
      <c r="C80" s="93"/>
      <c r="D80" s="92"/>
      <c r="E80" s="92"/>
      <c r="F80" s="93"/>
      <c r="G80" s="93"/>
      <c r="H80" s="93"/>
      <c r="I80" s="93"/>
      <c r="J80" s="93"/>
      <c r="K80" s="93"/>
      <c r="L80" s="93"/>
      <c r="M80" s="92"/>
      <c r="N80" s="178"/>
      <c r="O80" s="178"/>
      <c r="P80" s="178"/>
      <c r="Q80" s="173"/>
      <c r="R80" s="173"/>
      <c r="S80" s="173"/>
      <c r="T80" s="173"/>
    </row>
    <row r="81" spans="2:20">
      <c r="B81" s="93"/>
      <c r="C81" s="93"/>
      <c r="D81" s="92"/>
      <c r="E81" s="92"/>
      <c r="F81" s="93"/>
      <c r="G81" s="93"/>
      <c r="H81" s="93"/>
      <c r="I81" s="93"/>
      <c r="J81" s="93"/>
      <c r="K81" s="93"/>
      <c r="L81" s="93"/>
      <c r="M81" s="92"/>
      <c r="N81" s="178"/>
      <c r="O81" s="178"/>
      <c r="P81" s="178"/>
      <c r="Q81" s="173"/>
      <c r="R81" s="173"/>
      <c r="S81" s="173"/>
      <c r="T81" s="173"/>
    </row>
    <row r="82" spans="2:20">
      <c r="B82" s="93"/>
      <c r="C82" s="93"/>
      <c r="D82" s="92"/>
      <c r="E82" s="92"/>
      <c r="F82" s="93"/>
      <c r="G82" s="93"/>
      <c r="H82" s="93"/>
      <c r="I82" s="93"/>
      <c r="J82" s="93"/>
      <c r="K82" s="93"/>
      <c r="L82" s="93"/>
      <c r="M82" s="92"/>
      <c r="N82" s="178"/>
      <c r="O82" s="178"/>
      <c r="P82" s="178"/>
      <c r="Q82" s="173"/>
      <c r="R82" s="173"/>
      <c r="S82" s="173"/>
      <c r="T82" s="173"/>
    </row>
    <row r="83" spans="2:20">
      <c r="B83" s="93"/>
      <c r="C83" s="93"/>
      <c r="D83" s="92"/>
      <c r="E83" s="92"/>
      <c r="F83" s="93"/>
      <c r="G83" s="93"/>
      <c r="H83" s="93"/>
      <c r="I83" s="93"/>
      <c r="J83" s="93"/>
      <c r="K83" s="93"/>
      <c r="L83" s="93"/>
      <c r="M83" s="92"/>
      <c r="N83" s="178"/>
      <c r="O83" s="178"/>
      <c r="P83" s="178"/>
      <c r="Q83" s="173"/>
      <c r="R83" s="173"/>
      <c r="S83" s="173"/>
      <c r="T83" s="173"/>
    </row>
    <row r="84" spans="2:20">
      <c r="B84" s="93"/>
      <c r="C84" s="93"/>
      <c r="D84" s="92"/>
      <c r="E84" s="92"/>
      <c r="F84" s="93"/>
      <c r="G84" s="93"/>
      <c r="H84" s="93"/>
      <c r="I84" s="93"/>
      <c r="J84" s="93"/>
      <c r="K84" s="93"/>
      <c r="L84" s="93"/>
      <c r="M84" s="92"/>
      <c r="N84" s="178"/>
      <c r="O84" s="178"/>
      <c r="P84" s="178"/>
      <c r="Q84" s="173"/>
      <c r="R84" s="173"/>
      <c r="S84" s="173"/>
      <c r="T84" s="173"/>
    </row>
    <row r="85" spans="2:20">
      <c r="B85" s="93"/>
      <c r="C85" s="93"/>
      <c r="D85" s="92"/>
      <c r="E85" s="92"/>
      <c r="F85" s="93"/>
      <c r="G85" s="93"/>
      <c r="H85" s="93"/>
      <c r="I85" s="93"/>
      <c r="J85" s="93"/>
      <c r="K85" s="93"/>
      <c r="L85" s="93"/>
      <c r="M85" s="92"/>
      <c r="N85" s="178"/>
      <c r="O85" s="178"/>
      <c r="P85" s="178"/>
      <c r="Q85" s="173"/>
      <c r="R85" s="173"/>
      <c r="S85" s="173"/>
      <c r="T85" s="173"/>
    </row>
    <row r="86" spans="2:20">
      <c r="B86" s="93"/>
      <c r="C86" s="93"/>
      <c r="D86" s="92"/>
      <c r="E86" s="92"/>
      <c r="F86" s="93"/>
      <c r="G86" s="93"/>
      <c r="H86" s="93"/>
      <c r="I86" s="93"/>
      <c r="J86" s="93"/>
      <c r="K86" s="93"/>
      <c r="L86" s="93"/>
      <c r="M86" s="92"/>
      <c r="N86" s="178"/>
      <c r="O86" s="178"/>
      <c r="P86" s="178"/>
      <c r="Q86" s="173"/>
      <c r="R86" s="173"/>
      <c r="S86" s="173"/>
      <c r="T86" s="173"/>
    </row>
    <row r="87" spans="2:20">
      <c r="B87" s="93"/>
      <c r="C87" s="93"/>
      <c r="D87" s="92"/>
      <c r="E87" s="92"/>
      <c r="F87" s="93"/>
      <c r="G87" s="93"/>
      <c r="H87" s="93"/>
      <c r="I87" s="93"/>
      <c r="J87" s="93"/>
      <c r="K87" s="93"/>
      <c r="L87" s="93"/>
      <c r="M87" s="92"/>
      <c r="N87" s="178"/>
      <c r="O87" s="178"/>
      <c r="P87" s="178"/>
      <c r="Q87" s="173"/>
      <c r="R87" s="173"/>
      <c r="S87" s="173"/>
      <c r="T87" s="173"/>
    </row>
    <row r="88" spans="2:20">
      <c r="B88" s="93"/>
      <c r="C88" s="93"/>
      <c r="D88" s="92"/>
      <c r="E88" s="92"/>
      <c r="F88" s="93"/>
      <c r="G88" s="93"/>
      <c r="H88" s="93"/>
      <c r="I88" s="93"/>
      <c r="J88" s="93"/>
      <c r="K88" s="93"/>
      <c r="L88" s="93"/>
      <c r="M88" s="92"/>
      <c r="N88" s="178"/>
      <c r="O88" s="178"/>
      <c r="P88" s="178"/>
      <c r="Q88" s="173"/>
      <c r="R88" s="173"/>
      <c r="S88" s="173"/>
      <c r="T88" s="173"/>
    </row>
    <row r="89" spans="2:20">
      <c r="B89" s="93"/>
      <c r="C89" s="93"/>
      <c r="D89" s="92"/>
      <c r="E89" s="92"/>
      <c r="F89" s="93"/>
      <c r="G89" s="93"/>
      <c r="H89" s="93"/>
      <c r="I89" s="93"/>
      <c r="J89" s="93"/>
      <c r="K89" s="93"/>
      <c r="L89" s="93"/>
      <c r="M89" s="92"/>
      <c r="N89" s="178"/>
      <c r="O89" s="178"/>
      <c r="P89" s="178"/>
      <c r="Q89" s="173"/>
      <c r="R89" s="173"/>
      <c r="S89" s="173"/>
      <c r="T89" s="173"/>
    </row>
    <row r="90" spans="2:20">
      <c r="B90" s="93"/>
      <c r="C90" s="93"/>
      <c r="D90" s="92"/>
      <c r="E90" s="92"/>
      <c r="F90" s="93"/>
      <c r="G90" s="93"/>
      <c r="H90" s="93"/>
      <c r="I90" s="93"/>
      <c r="J90" s="93"/>
      <c r="K90" s="93"/>
      <c r="L90" s="93"/>
      <c r="M90" s="92"/>
      <c r="N90" s="178"/>
      <c r="O90" s="178"/>
      <c r="P90" s="178"/>
      <c r="Q90" s="173"/>
      <c r="R90" s="173"/>
      <c r="S90" s="173"/>
      <c r="T90" s="173"/>
    </row>
    <row r="91" spans="2:20">
      <c r="B91" s="93"/>
      <c r="C91" s="93"/>
      <c r="D91" s="92"/>
      <c r="E91" s="92"/>
      <c r="F91" s="93"/>
      <c r="G91" s="93"/>
      <c r="H91" s="93"/>
      <c r="I91" s="93"/>
      <c r="J91" s="93"/>
      <c r="K91" s="93"/>
      <c r="L91" s="93"/>
      <c r="M91" s="92"/>
      <c r="N91" s="178"/>
      <c r="O91" s="178"/>
      <c r="P91" s="178"/>
      <c r="Q91" s="173"/>
      <c r="R91" s="173"/>
      <c r="S91" s="173"/>
      <c r="T91" s="173"/>
    </row>
    <row r="92" spans="2:20">
      <c r="B92" s="93"/>
      <c r="C92" s="93"/>
      <c r="D92" s="92"/>
      <c r="E92" s="92"/>
      <c r="F92" s="93"/>
      <c r="G92" s="93"/>
      <c r="H92" s="93"/>
      <c r="I92" s="93"/>
      <c r="J92" s="93"/>
      <c r="K92" s="93"/>
      <c r="L92" s="93"/>
      <c r="M92" s="92"/>
      <c r="N92" s="178"/>
      <c r="O92" s="178"/>
      <c r="P92" s="178"/>
      <c r="Q92" s="173"/>
      <c r="R92" s="173"/>
      <c r="S92" s="173"/>
      <c r="T92" s="173"/>
    </row>
    <row r="93" spans="2:20">
      <c r="B93" s="93"/>
      <c r="C93" s="93"/>
      <c r="D93" s="92"/>
      <c r="E93" s="92"/>
      <c r="F93" s="93"/>
      <c r="G93" s="93"/>
      <c r="H93" s="93"/>
      <c r="I93" s="93"/>
      <c r="J93" s="93"/>
      <c r="K93" s="93"/>
      <c r="L93" s="93"/>
      <c r="M93" s="92"/>
      <c r="N93" s="178"/>
      <c r="O93" s="178"/>
      <c r="P93" s="178"/>
      <c r="Q93" s="173"/>
      <c r="R93" s="173"/>
      <c r="S93" s="173"/>
      <c r="T93" s="173"/>
    </row>
    <row r="94" spans="2:20">
      <c r="B94" s="93"/>
      <c r="C94" s="93"/>
      <c r="D94" s="92"/>
      <c r="E94" s="92"/>
      <c r="F94" s="93"/>
      <c r="G94" s="93"/>
      <c r="H94" s="93"/>
      <c r="I94" s="93"/>
      <c r="J94" s="93"/>
      <c r="K94" s="93"/>
      <c r="L94" s="93"/>
      <c r="M94" s="92"/>
      <c r="N94" s="178"/>
      <c r="O94" s="178"/>
      <c r="P94" s="178"/>
      <c r="Q94" s="173"/>
      <c r="R94" s="173"/>
      <c r="S94" s="173"/>
      <c r="T94" s="173"/>
    </row>
    <row r="95" spans="2:20">
      <c r="B95" s="93"/>
      <c r="C95" s="93"/>
      <c r="D95" s="92"/>
      <c r="E95" s="92"/>
      <c r="F95" s="93"/>
      <c r="G95" s="93"/>
      <c r="H95" s="93"/>
      <c r="I95" s="93"/>
      <c r="J95" s="93"/>
      <c r="K95" s="93"/>
      <c r="L95" s="93"/>
      <c r="M95" s="92"/>
      <c r="N95" s="178"/>
      <c r="O95" s="178"/>
      <c r="P95" s="178"/>
      <c r="Q95" s="173"/>
      <c r="R95" s="173"/>
      <c r="S95" s="173"/>
      <c r="T95" s="173"/>
    </row>
    <row r="96" spans="2:20">
      <c r="B96" s="93"/>
      <c r="C96" s="93"/>
      <c r="D96" s="92"/>
      <c r="E96" s="92"/>
      <c r="F96" s="93"/>
      <c r="G96" s="93"/>
      <c r="H96" s="93"/>
      <c r="I96" s="93"/>
      <c r="J96" s="93"/>
      <c r="K96" s="93"/>
      <c r="L96" s="93"/>
      <c r="M96" s="92"/>
      <c r="N96" s="178"/>
      <c r="O96" s="178"/>
      <c r="P96" s="178"/>
      <c r="Q96" s="173"/>
      <c r="R96" s="173"/>
      <c r="S96" s="173"/>
      <c r="T96" s="173"/>
    </row>
    <row r="97" spans="2:20">
      <c r="B97" s="93"/>
      <c r="C97" s="93"/>
      <c r="D97" s="92"/>
      <c r="E97" s="92"/>
      <c r="F97" s="93"/>
      <c r="G97" s="93"/>
      <c r="H97" s="93"/>
      <c r="I97" s="93"/>
      <c r="J97" s="93"/>
      <c r="K97" s="93"/>
      <c r="L97" s="93"/>
      <c r="M97" s="92"/>
      <c r="N97" s="178"/>
      <c r="O97" s="178"/>
      <c r="P97" s="178"/>
      <c r="Q97" s="173"/>
      <c r="R97" s="173"/>
      <c r="S97" s="173"/>
      <c r="T97" s="173"/>
    </row>
    <row r="98" spans="2:20">
      <c r="B98" s="93"/>
      <c r="C98" s="93"/>
      <c r="D98" s="92"/>
      <c r="E98" s="92"/>
      <c r="F98" s="93"/>
      <c r="G98" s="93"/>
      <c r="H98" s="93"/>
      <c r="I98" s="93"/>
      <c r="J98" s="93"/>
      <c r="K98" s="93"/>
      <c r="L98" s="93"/>
      <c r="M98" s="92"/>
      <c r="N98" s="178"/>
      <c r="O98" s="178"/>
      <c r="P98" s="178"/>
      <c r="Q98" s="173"/>
      <c r="R98" s="173"/>
      <c r="S98" s="173"/>
      <c r="T98" s="173"/>
    </row>
    <row r="99" spans="2:20">
      <c r="B99" s="93"/>
      <c r="C99" s="93"/>
      <c r="D99" s="92"/>
      <c r="E99" s="92"/>
      <c r="F99" s="93"/>
      <c r="G99" s="93"/>
      <c r="H99" s="93"/>
      <c r="I99" s="93"/>
      <c r="J99" s="93"/>
      <c r="K99" s="93"/>
      <c r="L99" s="93"/>
      <c r="M99" s="92"/>
      <c r="N99" s="178"/>
      <c r="O99" s="178"/>
      <c r="P99" s="178"/>
      <c r="Q99" s="173"/>
      <c r="R99" s="173"/>
      <c r="S99" s="173"/>
      <c r="T99" s="173"/>
    </row>
    <row r="100" spans="2:20">
      <c r="B100" s="93"/>
      <c r="C100" s="93"/>
      <c r="D100" s="92"/>
      <c r="E100" s="92"/>
      <c r="F100" s="93"/>
      <c r="G100" s="93"/>
      <c r="H100" s="93"/>
      <c r="I100" s="93"/>
      <c r="J100" s="93"/>
      <c r="K100" s="93"/>
      <c r="L100" s="93"/>
      <c r="M100" s="92"/>
      <c r="N100" s="178"/>
      <c r="O100" s="178"/>
      <c r="P100" s="178"/>
      <c r="Q100" s="173"/>
      <c r="R100" s="173"/>
      <c r="S100" s="173"/>
      <c r="T100" s="173"/>
    </row>
    <row r="101" spans="2:20">
      <c r="B101" s="93"/>
      <c r="C101" s="93"/>
      <c r="D101" s="92"/>
      <c r="E101" s="92"/>
      <c r="F101" s="93"/>
      <c r="G101" s="93"/>
      <c r="H101" s="93"/>
      <c r="I101" s="93"/>
      <c r="J101" s="93"/>
      <c r="K101" s="93"/>
      <c r="L101" s="93"/>
      <c r="M101" s="92"/>
      <c r="N101" s="178"/>
      <c r="O101" s="178"/>
      <c r="P101" s="178"/>
      <c r="Q101" s="173"/>
      <c r="R101" s="173"/>
      <c r="S101" s="173"/>
      <c r="T101" s="173"/>
    </row>
    <row r="102" spans="2:20">
      <c r="B102" s="93"/>
      <c r="C102" s="93"/>
      <c r="D102" s="92"/>
      <c r="E102" s="92"/>
      <c r="F102" s="93"/>
      <c r="G102" s="93"/>
      <c r="H102" s="93"/>
      <c r="I102" s="93"/>
      <c r="J102" s="93"/>
      <c r="K102" s="93"/>
      <c r="L102" s="93"/>
      <c r="M102" s="92"/>
      <c r="N102" s="178"/>
      <c r="O102" s="178"/>
      <c r="P102" s="178"/>
      <c r="Q102" s="173"/>
      <c r="R102" s="173"/>
      <c r="S102" s="173"/>
      <c r="T102" s="173"/>
    </row>
    <row r="103" spans="2:20">
      <c r="B103" s="93"/>
      <c r="C103" s="93"/>
      <c r="D103" s="92"/>
      <c r="E103" s="92"/>
      <c r="F103" s="93"/>
      <c r="G103" s="93"/>
      <c r="H103" s="93"/>
      <c r="I103" s="93"/>
      <c r="J103" s="93"/>
      <c r="K103" s="93"/>
      <c r="L103" s="93"/>
      <c r="M103" s="92"/>
      <c r="N103" s="178"/>
      <c r="O103" s="178"/>
      <c r="P103" s="178"/>
      <c r="Q103" s="173"/>
      <c r="R103" s="173"/>
      <c r="S103" s="173"/>
      <c r="T103" s="173"/>
    </row>
    <row r="104" spans="2:20">
      <c r="B104" s="93"/>
      <c r="C104" s="93"/>
      <c r="D104" s="92"/>
      <c r="E104" s="92"/>
      <c r="F104" s="93"/>
      <c r="G104" s="93"/>
      <c r="H104" s="93"/>
      <c r="I104" s="93"/>
      <c r="J104" s="93"/>
      <c r="K104" s="93"/>
      <c r="L104" s="93"/>
      <c r="M104" s="92"/>
      <c r="N104" s="178"/>
      <c r="O104" s="178"/>
      <c r="P104" s="178"/>
      <c r="Q104" s="173"/>
      <c r="R104" s="173"/>
      <c r="S104" s="173"/>
      <c r="T104" s="173"/>
    </row>
    <row r="105" spans="2:20">
      <c r="B105" s="93"/>
      <c r="C105" s="93"/>
      <c r="D105" s="92"/>
      <c r="E105" s="92"/>
      <c r="F105" s="93"/>
      <c r="G105" s="93"/>
      <c r="H105" s="93"/>
      <c r="I105" s="93"/>
      <c r="J105" s="93"/>
      <c r="K105" s="93"/>
      <c r="L105" s="93"/>
      <c r="M105" s="92"/>
      <c r="N105" s="178"/>
      <c r="O105" s="178"/>
      <c r="P105" s="178"/>
      <c r="Q105" s="173"/>
      <c r="R105" s="173"/>
      <c r="S105" s="173"/>
      <c r="T105" s="173"/>
    </row>
    <row r="106" spans="2:20">
      <c r="B106" s="93"/>
      <c r="C106" s="93"/>
      <c r="D106" s="92"/>
      <c r="E106" s="92"/>
      <c r="F106" s="93"/>
      <c r="G106" s="93"/>
      <c r="H106" s="93"/>
      <c r="I106" s="93"/>
      <c r="J106" s="93"/>
      <c r="K106" s="93"/>
      <c r="L106" s="93"/>
      <c r="M106" s="92"/>
      <c r="N106" s="178"/>
      <c r="O106" s="178"/>
      <c r="P106" s="178"/>
      <c r="Q106" s="173"/>
      <c r="R106" s="173"/>
      <c r="S106" s="173"/>
      <c r="T106" s="173"/>
    </row>
    <row r="107" spans="2:20">
      <c r="B107" s="93"/>
      <c r="C107" s="93"/>
      <c r="D107" s="92"/>
      <c r="E107" s="92"/>
      <c r="F107" s="93"/>
      <c r="G107" s="93"/>
      <c r="H107" s="93"/>
      <c r="I107" s="93"/>
      <c r="J107" s="93"/>
      <c r="K107" s="93"/>
      <c r="L107" s="93"/>
      <c r="M107" s="92"/>
      <c r="N107" s="178"/>
      <c r="O107" s="178"/>
      <c r="P107" s="178"/>
      <c r="Q107" s="173"/>
      <c r="R107" s="173"/>
      <c r="S107" s="173"/>
      <c r="T107" s="173"/>
    </row>
    <row r="108" spans="2:20">
      <c r="B108" s="93"/>
      <c r="C108" s="93"/>
      <c r="D108" s="92"/>
      <c r="E108" s="92"/>
      <c r="F108" s="93"/>
      <c r="G108" s="93"/>
      <c r="H108" s="93"/>
      <c r="I108" s="93"/>
      <c r="J108" s="93"/>
      <c r="K108" s="93"/>
      <c r="L108" s="93"/>
      <c r="M108" s="92"/>
      <c r="N108" s="178"/>
      <c r="O108" s="178"/>
      <c r="P108" s="178"/>
      <c r="Q108" s="173"/>
      <c r="R108" s="173"/>
      <c r="S108" s="173"/>
      <c r="T108" s="173"/>
    </row>
    <row r="109" spans="2:20">
      <c r="B109" s="93"/>
      <c r="C109" s="93"/>
      <c r="D109" s="92"/>
      <c r="E109" s="92"/>
      <c r="F109" s="93"/>
      <c r="G109" s="93"/>
      <c r="H109" s="93"/>
      <c r="I109" s="93"/>
      <c r="J109" s="93"/>
      <c r="K109" s="93"/>
      <c r="L109" s="93"/>
      <c r="M109" s="92"/>
      <c r="N109" s="178"/>
      <c r="O109" s="178"/>
      <c r="P109" s="178"/>
      <c r="Q109" s="173"/>
      <c r="R109" s="173"/>
      <c r="S109" s="173"/>
      <c r="T109" s="173"/>
    </row>
    <row r="110" spans="2:20">
      <c r="B110" s="93"/>
      <c r="C110" s="93"/>
      <c r="D110" s="92"/>
      <c r="E110" s="92"/>
      <c r="F110" s="93"/>
      <c r="G110" s="93"/>
      <c r="H110" s="93"/>
      <c r="I110" s="93"/>
      <c r="J110" s="93"/>
      <c r="K110" s="93"/>
      <c r="L110" s="93"/>
      <c r="M110" s="92"/>
      <c r="N110" s="178"/>
      <c r="O110" s="178"/>
      <c r="P110" s="178"/>
      <c r="Q110" s="173"/>
      <c r="R110" s="173"/>
      <c r="S110" s="173"/>
      <c r="T110" s="173"/>
    </row>
    <row r="111" spans="2:20">
      <c r="B111" s="93"/>
      <c r="C111" s="93"/>
      <c r="D111" s="92"/>
      <c r="E111" s="92"/>
      <c r="F111" s="93"/>
      <c r="G111" s="93"/>
      <c r="H111" s="93"/>
      <c r="I111" s="93"/>
      <c r="J111" s="93"/>
      <c r="K111" s="93"/>
      <c r="L111" s="93"/>
      <c r="M111" s="92"/>
      <c r="N111" s="178"/>
      <c r="O111" s="178"/>
      <c r="P111" s="178"/>
      <c r="Q111" s="173"/>
      <c r="R111" s="173"/>
      <c r="S111" s="173"/>
      <c r="T111" s="173"/>
    </row>
    <row r="112" spans="2:20">
      <c r="B112" s="93"/>
      <c r="C112" s="93"/>
      <c r="D112" s="92"/>
      <c r="E112" s="92"/>
      <c r="F112" s="93"/>
      <c r="G112" s="93"/>
      <c r="H112" s="93"/>
      <c r="I112" s="93"/>
      <c r="J112" s="93"/>
      <c r="K112" s="93"/>
      <c r="L112" s="93"/>
      <c r="M112" s="92"/>
      <c r="N112" s="178"/>
      <c r="O112" s="178"/>
      <c r="P112" s="178"/>
      <c r="Q112" s="173"/>
      <c r="R112" s="173"/>
      <c r="S112" s="173"/>
      <c r="T112" s="173"/>
    </row>
    <row r="113" spans="2:20">
      <c r="B113" s="93"/>
      <c r="C113" s="93"/>
      <c r="D113" s="92"/>
      <c r="E113" s="92"/>
      <c r="F113" s="93"/>
      <c r="G113" s="93"/>
      <c r="H113" s="93"/>
      <c r="I113" s="93"/>
      <c r="J113" s="93"/>
      <c r="K113" s="93"/>
      <c r="L113" s="93"/>
      <c r="M113" s="92"/>
      <c r="N113" s="178"/>
      <c r="O113" s="178"/>
      <c r="P113" s="178"/>
      <c r="Q113" s="173"/>
      <c r="R113" s="173"/>
      <c r="S113" s="173"/>
      <c r="T113" s="173"/>
    </row>
    <row r="114" spans="2:20">
      <c r="B114" s="93"/>
      <c r="C114" s="93"/>
      <c r="D114" s="92"/>
      <c r="E114" s="92"/>
      <c r="F114" s="93"/>
      <c r="G114" s="93"/>
      <c r="H114" s="93"/>
      <c r="I114" s="93"/>
      <c r="J114" s="93"/>
      <c r="K114" s="93"/>
      <c r="L114" s="93"/>
      <c r="M114" s="92"/>
      <c r="N114" s="178"/>
      <c r="O114" s="178"/>
      <c r="P114" s="178"/>
      <c r="Q114" s="173"/>
      <c r="R114" s="173"/>
      <c r="S114" s="173"/>
      <c r="T114" s="173"/>
    </row>
    <row r="115" spans="2:20">
      <c r="B115" s="93"/>
      <c r="C115" s="93"/>
      <c r="D115" s="92"/>
      <c r="E115" s="92"/>
      <c r="F115" s="93"/>
      <c r="G115" s="93"/>
      <c r="H115" s="93"/>
      <c r="I115" s="93"/>
      <c r="J115" s="93"/>
      <c r="K115" s="93"/>
      <c r="L115" s="93"/>
      <c r="M115" s="92"/>
      <c r="N115" s="178"/>
      <c r="O115" s="178"/>
      <c r="P115" s="178"/>
      <c r="Q115" s="173"/>
      <c r="R115" s="173"/>
      <c r="S115" s="173"/>
      <c r="T115" s="173"/>
    </row>
    <row r="116" spans="2:20">
      <c r="B116" s="93"/>
      <c r="C116" s="93"/>
      <c r="D116" s="92"/>
      <c r="E116" s="92"/>
      <c r="F116" s="93"/>
      <c r="G116" s="93"/>
      <c r="H116" s="93"/>
      <c r="I116" s="93"/>
      <c r="J116" s="93"/>
      <c r="K116" s="93"/>
      <c r="L116" s="93"/>
      <c r="M116" s="92"/>
      <c r="N116" s="178"/>
      <c r="O116" s="178"/>
      <c r="P116" s="178"/>
      <c r="Q116" s="173"/>
      <c r="R116" s="173"/>
      <c r="S116" s="173"/>
      <c r="T116" s="173"/>
    </row>
    <row r="117" spans="2:20">
      <c r="B117" s="93"/>
      <c r="C117" s="93"/>
      <c r="D117" s="92"/>
      <c r="E117" s="92"/>
      <c r="F117" s="93"/>
      <c r="G117" s="93"/>
      <c r="H117" s="93"/>
      <c r="I117" s="93"/>
      <c r="J117" s="93"/>
      <c r="K117" s="93"/>
      <c r="L117" s="93"/>
      <c r="M117" s="92"/>
      <c r="N117" s="178"/>
      <c r="O117" s="178"/>
      <c r="P117" s="178"/>
      <c r="Q117" s="173"/>
      <c r="R117" s="173"/>
      <c r="S117" s="173"/>
      <c r="T117" s="173"/>
    </row>
    <row r="118" spans="2:20">
      <c r="B118" s="93"/>
      <c r="C118" s="93"/>
      <c r="D118" s="92"/>
      <c r="E118" s="92"/>
      <c r="F118" s="93"/>
      <c r="G118" s="93"/>
      <c r="H118" s="93"/>
      <c r="I118" s="93"/>
      <c r="J118" s="93"/>
      <c r="K118" s="93"/>
      <c r="L118" s="93"/>
      <c r="M118" s="92"/>
      <c r="N118" s="178"/>
      <c r="O118" s="178"/>
      <c r="P118" s="178"/>
      <c r="Q118" s="173"/>
      <c r="R118" s="173"/>
      <c r="S118" s="173"/>
      <c r="T118" s="173"/>
    </row>
    <row r="119" spans="2:20">
      <c r="B119" s="93"/>
      <c r="C119" s="93"/>
      <c r="D119" s="92"/>
      <c r="E119" s="92"/>
      <c r="F119" s="93"/>
      <c r="G119" s="93"/>
      <c r="H119" s="93"/>
      <c r="I119" s="93"/>
      <c r="J119" s="93"/>
      <c r="K119" s="93"/>
      <c r="L119" s="93"/>
      <c r="M119" s="92"/>
      <c r="N119" s="178"/>
      <c r="O119" s="178"/>
      <c r="P119" s="178"/>
      <c r="Q119" s="173"/>
      <c r="R119" s="173"/>
      <c r="S119" s="173"/>
      <c r="T119" s="173"/>
    </row>
    <row r="120" spans="2:20">
      <c r="B120" s="93"/>
      <c r="C120" s="93"/>
      <c r="D120" s="92"/>
      <c r="E120" s="92"/>
      <c r="F120" s="93"/>
      <c r="G120" s="93"/>
      <c r="H120" s="93"/>
      <c r="I120" s="93"/>
      <c r="J120" s="93"/>
      <c r="K120" s="93"/>
      <c r="L120" s="93"/>
      <c r="M120" s="92"/>
      <c r="N120" s="178"/>
      <c r="O120" s="178"/>
      <c r="P120" s="178"/>
      <c r="Q120" s="173"/>
      <c r="R120" s="173"/>
      <c r="S120" s="173"/>
      <c r="T120" s="173"/>
    </row>
    <row r="121" spans="2:20">
      <c r="B121" s="93"/>
      <c r="C121" s="93"/>
      <c r="D121" s="92"/>
      <c r="E121" s="92"/>
      <c r="F121" s="93"/>
      <c r="G121" s="93"/>
      <c r="H121" s="93"/>
      <c r="I121" s="93"/>
      <c r="J121" s="93"/>
      <c r="K121" s="93"/>
      <c r="L121" s="93"/>
      <c r="M121" s="92"/>
      <c r="N121" s="178"/>
      <c r="O121" s="178"/>
      <c r="P121" s="178"/>
      <c r="Q121" s="173"/>
      <c r="R121" s="173"/>
      <c r="S121" s="173"/>
      <c r="T121" s="173"/>
    </row>
    <row r="122" spans="2:20">
      <c r="B122" s="93"/>
      <c r="C122" s="93"/>
      <c r="D122" s="92"/>
      <c r="E122" s="92"/>
      <c r="F122" s="93"/>
      <c r="G122" s="93"/>
      <c r="H122" s="93"/>
      <c r="I122" s="93"/>
      <c r="J122" s="93"/>
      <c r="K122" s="93"/>
      <c r="L122" s="93"/>
      <c r="M122" s="92"/>
      <c r="N122" s="178"/>
      <c r="O122" s="178"/>
      <c r="P122" s="178"/>
      <c r="Q122" s="173"/>
      <c r="R122" s="173"/>
      <c r="S122" s="173"/>
      <c r="T122" s="173"/>
    </row>
    <row r="123" spans="2:20">
      <c r="B123" s="93"/>
      <c r="C123" s="93"/>
      <c r="D123" s="92"/>
      <c r="E123" s="92"/>
      <c r="F123" s="93"/>
      <c r="G123" s="93"/>
      <c r="H123" s="93"/>
      <c r="I123" s="93"/>
      <c r="J123" s="93"/>
      <c r="K123" s="93"/>
      <c r="L123" s="93"/>
      <c r="M123" s="92"/>
      <c r="N123" s="178"/>
      <c r="O123" s="178"/>
      <c r="P123" s="178"/>
      <c r="Q123" s="173"/>
      <c r="R123" s="173"/>
      <c r="S123" s="173"/>
      <c r="T123" s="173"/>
    </row>
    <row r="124" spans="2:20">
      <c r="B124" s="93"/>
      <c r="C124" s="93"/>
      <c r="D124" s="92"/>
      <c r="E124" s="92"/>
      <c r="F124" s="93"/>
      <c r="G124" s="93"/>
      <c r="H124" s="93"/>
      <c r="I124" s="93"/>
      <c r="J124" s="93"/>
      <c r="K124" s="93"/>
      <c r="L124" s="93"/>
      <c r="M124" s="92"/>
      <c r="N124" s="178"/>
      <c r="O124" s="178"/>
      <c r="P124" s="178"/>
      <c r="Q124" s="173"/>
      <c r="R124" s="173"/>
      <c r="S124" s="173"/>
      <c r="T124" s="173"/>
    </row>
    <row r="125" spans="2:20">
      <c r="B125" s="93"/>
      <c r="C125" s="93"/>
      <c r="D125" s="92"/>
      <c r="E125" s="92"/>
      <c r="F125" s="93"/>
      <c r="G125" s="93"/>
      <c r="H125" s="93"/>
      <c r="I125" s="93"/>
      <c r="J125" s="93"/>
      <c r="K125" s="93"/>
      <c r="L125" s="93"/>
      <c r="M125" s="92"/>
      <c r="N125" s="178"/>
      <c r="O125" s="178"/>
      <c r="P125" s="178"/>
      <c r="Q125" s="173"/>
      <c r="R125" s="173"/>
      <c r="S125" s="173"/>
      <c r="T125" s="173"/>
    </row>
    <row r="126" spans="2:20">
      <c r="B126" s="93"/>
      <c r="C126" s="93"/>
      <c r="D126" s="92"/>
      <c r="E126" s="92"/>
      <c r="F126" s="93"/>
      <c r="G126" s="93"/>
      <c r="H126" s="93"/>
      <c r="I126" s="93"/>
      <c r="J126" s="93"/>
      <c r="K126" s="93"/>
      <c r="L126" s="93"/>
      <c r="M126" s="92"/>
      <c r="N126" s="178"/>
      <c r="O126" s="178"/>
      <c r="P126" s="178"/>
      <c r="Q126" s="173"/>
      <c r="R126" s="173"/>
      <c r="S126" s="173"/>
      <c r="T126" s="173"/>
    </row>
    <row r="127" spans="2:20">
      <c r="B127" s="93"/>
      <c r="C127" s="93"/>
      <c r="D127" s="92"/>
      <c r="E127" s="92"/>
      <c r="F127" s="93"/>
      <c r="G127" s="93"/>
      <c r="H127" s="93"/>
      <c r="I127" s="93"/>
      <c r="J127" s="93"/>
      <c r="K127" s="93"/>
      <c r="L127" s="93"/>
      <c r="M127" s="92"/>
      <c r="N127" s="178"/>
      <c r="O127" s="178"/>
      <c r="P127" s="178"/>
      <c r="Q127" s="173"/>
      <c r="R127" s="173"/>
      <c r="S127" s="173"/>
      <c r="T127" s="173"/>
    </row>
    <row r="128" spans="2:20">
      <c r="B128" s="93"/>
      <c r="C128" s="93"/>
      <c r="D128" s="92"/>
      <c r="E128" s="92"/>
      <c r="F128" s="93"/>
      <c r="G128" s="93"/>
      <c r="H128" s="93"/>
      <c r="I128" s="93"/>
      <c r="J128" s="93"/>
      <c r="K128" s="93"/>
      <c r="L128" s="93"/>
      <c r="M128" s="92"/>
      <c r="N128" s="178"/>
      <c r="O128" s="178"/>
      <c r="P128" s="178"/>
      <c r="Q128" s="173"/>
      <c r="R128" s="173"/>
      <c r="S128" s="173"/>
      <c r="T128" s="173"/>
    </row>
    <row r="129" spans="1:20">
      <c r="B129" s="93"/>
      <c r="C129" s="93"/>
      <c r="D129" s="92"/>
      <c r="E129" s="92"/>
      <c r="F129" s="93"/>
      <c r="G129" s="93"/>
      <c r="H129" s="93"/>
      <c r="I129" s="93"/>
      <c r="J129" s="93"/>
      <c r="K129" s="93"/>
      <c r="L129" s="93"/>
      <c r="M129" s="92"/>
      <c r="N129" s="178"/>
      <c r="O129" s="178"/>
      <c r="P129" s="178"/>
      <c r="Q129" s="173"/>
      <c r="R129" s="173"/>
      <c r="S129" s="173"/>
      <c r="T129" s="173"/>
    </row>
    <row r="130" spans="1:20">
      <c r="B130" s="93"/>
      <c r="C130" s="93"/>
      <c r="D130" s="92"/>
      <c r="E130" s="92"/>
      <c r="F130" s="93"/>
      <c r="G130" s="93"/>
      <c r="H130" s="93"/>
      <c r="I130" s="93"/>
      <c r="J130" s="93"/>
      <c r="K130" s="93"/>
      <c r="L130" s="93"/>
      <c r="M130" s="92"/>
      <c r="N130" s="178"/>
      <c r="O130" s="178"/>
      <c r="P130" s="178"/>
      <c r="Q130" s="173"/>
      <c r="R130" s="173"/>
      <c r="S130" s="173"/>
      <c r="T130" s="173"/>
    </row>
    <row r="131" spans="1:20">
      <c r="B131" s="93"/>
      <c r="C131" s="93"/>
      <c r="D131" s="92"/>
      <c r="E131" s="92"/>
      <c r="F131" s="93"/>
      <c r="G131" s="93"/>
      <c r="H131" s="93"/>
      <c r="I131" s="93"/>
      <c r="J131" s="93"/>
      <c r="K131" s="93"/>
      <c r="L131" s="93"/>
      <c r="M131" s="92"/>
      <c r="N131" s="178"/>
      <c r="O131" s="178"/>
      <c r="P131" s="178"/>
      <c r="Q131" s="173"/>
      <c r="R131" s="173"/>
      <c r="S131" s="173"/>
      <c r="T131" s="173"/>
    </row>
    <row r="132" spans="1:20">
      <c r="B132" s="93"/>
      <c r="C132" s="93"/>
      <c r="D132" s="92"/>
      <c r="E132" s="92"/>
      <c r="F132" s="93"/>
      <c r="G132" s="93"/>
      <c r="H132" s="93"/>
      <c r="I132" s="93"/>
      <c r="J132" s="93"/>
      <c r="K132" s="93"/>
      <c r="L132" s="93"/>
      <c r="M132" s="92"/>
      <c r="N132" s="178"/>
      <c r="O132" s="178"/>
      <c r="P132" s="178"/>
      <c r="Q132" s="173"/>
      <c r="R132" s="173"/>
      <c r="S132" s="173"/>
      <c r="T132" s="173"/>
    </row>
    <row r="133" spans="1:20">
      <c r="B133" s="93"/>
      <c r="C133" s="93"/>
      <c r="D133" s="92"/>
      <c r="E133" s="92"/>
      <c r="F133" s="93"/>
      <c r="G133" s="93"/>
      <c r="H133" s="93"/>
      <c r="I133" s="93"/>
      <c r="J133" s="93"/>
      <c r="K133" s="93"/>
      <c r="L133" s="93"/>
      <c r="M133" s="92"/>
      <c r="N133" s="178"/>
      <c r="O133" s="178"/>
      <c r="P133" s="178"/>
      <c r="Q133" s="173"/>
      <c r="R133" s="173"/>
      <c r="S133" s="173"/>
      <c r="T133" s="173"/>
    </row>
    <row r="134" spans="1:20">
      <c r="B134" s="93"/>
      <c r="C134" s="93"/>
      <c r="D134" s="92"/>
      <c r="E134" s="92"/>
      <c r="F134" s="93"/>
      <c r="G134" s="93"/>
      <c r="H134" s="93"/>
      <c r="I134" s="93"/>
      <c r="J134" s="93"/>
      <c r="K134" s="93"/>
      <c r="L134" s="93"/>
      <c r="M134" s="92"/>
      <c r="N134" s="178"/>
      <c r="O134" s="178"/>
      <c r="P134" s="178"/>
      <c r="Q134" s="173"/>
      <c r="R134" s="173"/>
      <c r="S134" s="173"/>
      <c r="T134" s="173"/>
    </row>
    <row r="135" spans="1:20">
      <c r="B135" s="93"/>
      <c r="C135" s="93"/>
      <c r="D135" s="92"/>
      <c r="E135" s="92"/>
      <c r="F135" s="93"/>
      <c r="G135" s="93"/>
      <c r="H135" s="93"/>
      <c r="I135" s="93"/>
      <c r="J135" s="93"/>
      <c r="K135" s="93"/>
      <c r="L135" s="93"/>
      <c r="M135" s="92"/>
      <c r="N135" s="178"/>
      <c r="O135" s="178"/>
      <c r="P135" s="178"/>
      <c r="Q135" s="173"/>
      <c r="R135" s="173"/>
      <c r="S135" s="173"/>
      <c r="T135" s="173"/>
    </row>
    <row r="136" spans="1:20">
      <c r="B136" s="93"/>
      <c r="C136" s="93"/>
      <c r="D136" s="92"/>
      <c r="E136" s="92"/>
      <c r="F136" s="93"/>
      <c r="G136" s="93"/>
      <c r="H136" s="93"/>
      <c r="I136" s="93"/>
      <c r="J136" s="93"/>
      <c r="K136" s="93"/>
      <c r="L136" s="93"/>
      <c r="M136" s="92"/>
      <c r="N136" s="178"/>
      <c r="O136" s="178"/>
      <c r="P136" s="178"/>
      <c r="Q136" s="173"/>
      <c r="R136" s="173"/>
      <c r="S136" s="173"/>
      <c r="T136" s="173"/>
    </row>
    <row r="137" spans="1:20">
      <c r="B137" s="93"/>
      <c r="C137" s="93"/>
      <c r="D137" s="92"/>
      <c r="E137" s="92"/>
      <c r="F137" s="93"/>
      <c r="G137" s="93"/>
      <c r="H137" s="93"/>
      <c r="I137" s="93"/>
      <c r="J137" s="93"/>
      <c r="K137" s="93"/>
      <c r="L137" s="93"/>
      <c r="M137" s="92"/>
      <c r="N137" s="178"/>
      <c r="O137" s="178"/>
      <c r="P137" s="178"/>
      <c r="Q137" s="173"/>
      <c r="R137" s="173"/>
      <c r="S137" s="173"/>
      <c r="T137" s="173"/>
    </row>
    <row r="138" spans="1:20">
      <c r="B138" s="93"/>
      <c r="C138" s="93"/>
      <c r="D138" s="92"/>
      <c r="E138" s="92"/>
      <c r="F138" s="93"/>
      <c r="G138" s="93"/>
      <c r="H138" s="93"/>
      <c r="I138" s="93"/>
      <c r="J138" s="93"/>
      <c r="K138" s="93"/>
      <c r="L138" s="93"/>
      <c r="M138" s="92"/>
      <c r="N138" s="178"/>
      <c r="O138" s="178"/>
      <c r="P138" s="178"/>
      <c r="Q138" s="173"/>
      <c r="R138" s="173"/>
      <c r="S138" s="173"/>
      <c r="T138" s="173"/>
    </row>
    <row r="139" spans="1:20">
      <c r="B139" s="93"/>
      <c r="C139" s="93"/>
      <c r="D139" s="92"/>
      <c r="E139" s="92"/>
      <c r="F139" s="93"/>
      <c r="G139" s="93"/>
      <c r="H139" s="93"/>
      <c r="I139" s="93"/>
      <c r="J139" s="93"/>
      <c r="K139" s="93"/>
      <c r="L139" s="93"/>
      <c r="M139" s="92"/>
      <c r="N139" s="178"/>
      <c r="O139" s="178"/>
      <c r="P139" s="178"/>
      <c r="Q139" s="173"/>
      <c r="R139" s="173"/>
      <c r="S139" s="173"/>
      <c r="T139" s="173"/>
    </row>
    <row r="140" spans="1:20">
      <c r="B140" s="93"/>
      <c r="C140" s="93"/>
      <c r="D140" s="92"/>
      <c r="E140" s="92"/>
      <c r="F140" s="93"/>
      <c r="G140" s="93"/>
      <c r="H140" s="93"/>
      <c r="I140" s="93"/>
      <c r="J140" s="93"/>
      <c r="K140" s="93"/>
      <c r="L140" s="93"/>
      <c r="M140" s="92"/>
      <c r="N140" s="178"/>
      <c r="O140" s="178"/>
      <c r="P140" s="178"/>
      <c r="Q140" s="173"/>
      <c r="R140" s="173"/>
      <c r="S140" s="173"/>
      <c r="T140" s="173"/>
    </row>
    <row r="141" spans="1:20">
      <c r="B141" s="93"/>
      <c r="C141" s="93"/>
      <c r="D141" s="92"/>
      <c r="E141" s="92"/>
      <c r="F141" s="93"/>
      <c r="G141" s="93"/>
      <c r="H141" s="93"/>
      <c r="I141" s="93"/>
      <c r="J141" s="93"/>
      <c r="K141" s="93"/>
      <c r="L141" s="93"/>
      <c r="M141" s="92"/>
      <c r="N141" s="178"/>
      <c r="O141" s="178"/>
      <c r="P141" s="178"/>
      <c r="Q141" s="173"/>
      <c r="R141" s="173"/>
      <c r="S141" s="173"/>
      <c r="T141" s="173"/>
    </row>
    <row r="142" spans="1:20">
      <c r="A142" s="76"/>
      <c r="B142" s="76"/>
      <c r="C142" s="76"/>
      <c r="D142" s="76"/>
      <c r="E142" s="76"/>
      <c r="F142" s="76"/>
      <c r="G142" s="76"/>
      <c r="H142" s="76"/>
      <c r="I142" s="76"/>
      <c r="J142" s="76"/>
      <c r="K142" s="76"/>
      <c r="L142" s="76"/>
      <c r="M142" s="76"/>
      <c r="N142" s="198"/>
      <c r="O142" s="198"/>
      <c r="P142" s="198"/>
      <c r="Q142" s="198"/>
      <c r="R142" s="198"/>
      <c r="S142" s="198"/>
      <c r="T142" s="198"/>
    </row>
    <row r="143" spans="1:20">
      <c r="A143" s="76"/>
      <c r="B143" s="76"/>
      <c r="C143" s="76"/>
      <c r="D143" s="76"/>
      <c r="E143" s="76"/>
      <c r="F143" s="76"/>
      <c r="G143" s="76"/>
      <c r="H143" s="76"/>
      <c r="I143" s="76"/>
      <c r="J143" s="76"/>
      <c r="K143" s="76"/>
      <c r="L143" s="76"/>
      <c r="M143" s="76"/>
      <c r="N143" s="198"/>
      <c r="O143" s="198"/>
      <c r="P143" s="198"/>
      <c r="Q143" s="198"/>
      <c r="R143" s="198"/>
      <c r="S143" s="198"/>
      <c r="T143" s="198"/>
    </row>
    <row r="144" spans="1:20">
      <c r="A144" s="76"/>
      <c r="B144" s="76"/>
      <c r="C144" s="76"/>
      <c r="D144" s="76"/>
      <c r="E144" s="76"/>
      <c r="F144" s="76"/>
      <c r="G144" s="76"/>
      <c r="H144" s="76"/>
      <c r="I144" s="76"/>
      <c r="J144" s="76"/>
      <c r="K144" s="76"/>
      <c r="L144" s="76"/>
      <c r="M144" s="76"/>
      <c r="N144" s="198"/>
      <c r="O144" s="198"/>
      <c r="P144" s="198"/>
      <c r="Q144" s="198"/>
      <c r="R144" s="198"/>
      <c r="S144" s="198"/>
      <c r="T144" s="198"/>
    </row>
    <row r="145" spans="1:20">
      <c r="A145" s="76"/>
      <c r="B145" s="76"/>
      <c r="C145" s="76"/>
      <c r="D145" s="76"/>
      <c r="E145" s="76"/>
      <c r="F145" s="76"/>
      <c r="G145" s="76"/>
      <c r="H145" s="76"/>
      <c r="I145" s="76"/>
      <c r="J145" s="76"/>
      <c r="K145" s="76"/>
      <c r="L145" s="76"/>
      <c r="M145" s="76"/>
      <c r="N145" s="198"/>
      <c r="O145" s="198"/>
      <c r="P145" s="198"/>
      <c r="Q145" s="198"/>
      <c r="R145" s="198"/>
      <c r="S145" s="198"/>
      <c r="T145" s="198"/>
    </row>
    <row r="146" spans="1:20">
      <c r="A146" s="76"/>
      <c r="B146" s="76"/>
      <c r="C146" s="76"/>
      <c r="D146" s="76"/>
      <c r="E146" s="76"/>
      <c r="F146" s="76"/>
      <c r="G146" s="76"/>
      <c r="H146" s="76"/>
      <c r="I146" s="76"/>
      <c r="J146" s="76"/>
      <c r="K146" s="76"/>
      <c r="L146" s="76"/>
      <c r="M146" s="76"/>
      <c r="N146" s="198"/>
      <c r="O146" s="198"/>
      <c r="P146" s="198"/>
      <c r="Q146" s="198"/>
      <c r="R146" s="198"/>
      <c r="S146" s="198"/>
      <c r="T146" s="198"/>
    </row>
    <row r="147" spans="1:20">
      <c r="A147" s="76"/>
      <c r="B147" s="76"/>
      <c r="C147" s="76"/>
      <c r="D147" s="76"/>
      <c r="E147" s="76"/>
      <c r="F147" s="76"/>
      <c r="G147" s="76"/>
      <c r="H147" s="76"/>
      <c r="I147" s="76"/>
      <c r="J147" s="76"/>
      <c r="K147" s="76"/>
      <c r="L147" s="76"/>
      <c r="M147" s="76"/>
      <c r="N147" s="198"/>
      <c r="O147" s="198"/>
      <c r="P147" s="198"/>
      <c r="Q147" s="198"/>
      <c r="R147" s="198"/>
      <c r="S147" s="198"/>
      <c r="T147" s="198"/>
    </row>
    <row r="148" spans="1:20">
      <c r="A148" s="76"/>
      <c r="B148" s="76"/>
      <c r="C148" s="76"/>
      <c r="D148" s="76"/>
      <c r="E148" s="76"/>
      <c r="F148" s="76"/>
      <c r="G148" s="76"/>
      <c r="H148" s="76"/>
      <c r="I148" s="76"/>
      <c r="J148" s="76"/>
      <c r="K148" s="76"/>
      <c r="L148" s="76"/>
      <c r="M148" s="76"/>
      <c r="N148" s="198"/>
      <c r="O148" s="198"/>
      <c r="P148" s="198"/>
      <c r="Q148" s="198"/>
      <c r="R148" s="198"/>
      <c r="S148" s="198"/>
      <c r="T148" s="198"/>
    </row>
    <row r="149" spans="1:20">
      <c r="A149" s="76"/>
      <c r="B149" s="76"/>
      <c r="C149" s="76"/>
      <c r="D149" s="76"/>
      <c r="E149" s="76"/>
      <c r="F149" s="76"/>
      <c r="G149" s="76"/>
      <c r="H149" s="76"/>
      <c r="I149" s="76"/>
      <c r="J149" s="76"/>
      <c r="K149" s="76"/>
      <c r="L149" s="76"/>
      <c r="M149" s="76"/>
      <c r="N149" s="198"/>
      <c r="O149" s="198"/>
      <c r="P149" s="198"/>
      <c r="Q149" s="198"/>
      <c r="R149" s="198"/>
      <c r="S149" s="198"/>
      <c r="T149" s="198"/>
    </row>
    <row r="150" spans="1:20">
      <c r="A150" s="76"/>
      <c r="B150" s="76"/>
      <c r="C150" s="76"/>
      <c r="D150" s="76"/>
      <c r="E150" s="76"/>
      <c r="F150" s="76"/>
      <c r="G150" s="76"/>
      <c r="H150" s="76"/>
      <c r="I150" s="76"/>
      <c r="J150" s="76"/>
      <c r="K150" s="76"/>
      <c r="L150" s="76"/>
      <c r="M150" s="76"/>
      <c r="N150" s="198"/>
      <c r="O150" s="198"/>
      <c r="P150" s="198"/>
      <c r="Q150" s="198"/>
      <c r="R150" s="198"/>
      <c r="S150" s="198"/>
      <c r="T150" s="198"/>
    </row>
    <row r="151" spans="1:20">
      <c r="A151" s="76"/>
      <c r="B151" s="76"/>
      <c r="C151" s="76"/>
      <c r="D151" s="76"/>
      <c r="E151" s="76"/>
      <c r="F151" s="76"/>
      <c r="G151" s="76"/>
      <c r="H151" s="76"/>
      <c r="I151" s="76"/>
      <c r="J151" s="76"/>
      <c r="K151" s="76"/>
      <c r="L151" s="76"/>
      <c r="M151" s="76"/>
      <c r="N151" s="198"/>
      <c r="O151" s="198"/>
      <c r="P151" s="198"/>
      <c r="Q151" s="198"/>
      <c r="R151" s="198"/>
      <c r="S151" s="198"/>
      <c r="T151" s="198"/>
    </row>
    <row r="152" spans="1:20">
      <c r="A152" s="76"/>
      <c r="B152" s="76"/>
      <c r="C152" s="76"/>
      <c r="D152" s="76"/>
      <c r="E152" s="76"/>
      <c r="F152" s="76"/>
      <c r="G152" s="76"/>
      <c r="H152" s="76"/>
      <c r="I152" s="76"/>
      <c r="J152" s="76"/>
      <c r="K152" s="76"/>
      <c r="L152" s="76"/>
      <c r="M152" s="76"/>
      <c r="N152" s="198"/>
      <c r="O152" s="198"/>
      <c r="P152" s="198"/>
      <c r="Q152" s="198"/>
      <c r="R152" s="198"/>
      <c r="S152" s="198"/>
      <c r="T152" s="198"/>
    </row>
    <row r="153" spans="1:20">
      <c r="A153" s="76"/>
      <c r="B153" s="76"/>
      <c r="C153" s="76"/>
      <c r="D153" s="76"/>
      <c r="E153" s="76"/>
      <c r="F153" s="76"/>
      <c r="G153" s="76"/>
      <c r="H153" s="76"/>
      <c r="I153" s="76"/>
      <c r="J153" s="76"/>
      <c r="K153" s="76"/>
      <c r="L153" s="76"/>
      <c r="M153" s="76"/>
      <c r="N153" s="198"/>
      <c r="O153" s="198"/>
      <c r="P153" s="198"/>
      <c r="Q153" s="198"/>
      <c r="R153" s="198"/>
      <c r="S153" s="198"/>
      <c r="T153" s="198"/>
    </row>
    <row r="154" spans="1:20">
      <c r="A154" s="76"/>
      <c r="B154" s="76"/>
      <c r="C154" s="76"/>
      <c r="D154" s="76"/>
      <c r="E154" s="76"/>
      <c r="F154" s="76"/>
      <c r="G154" s="76"/>
      <c r="H154" s="76"/>
      <c r="I154" s="76"/>
      <c r="J154" s="76"/>
      <c r="K154" s="76"/>
      <c r="L154" s="76"/>
      <c r="M154" s="76"/>
      <c r="N154" s="198"/>
      <c r="O154" s="198"/>
      <c r="P154" s="198"/>
      <c r="Q154" s="198"/>
      <c r="R154" s="198"/>
      <c r="S154" s="198"/>
      <c r="T154" s="198"/>
    </row>
    <row r="155" spans="1:20">
      <c r="A155" s="76"/>
      <c r="B155" s="76"/>
      <c r="C155" s="76"/>
      <c r="D155" s="76"/>
      <c r="E155" s="76"/>
      <c r="F155" s="76"/>
      <c r="G155" s="76"/>
      <c r="H155" s="76"/>
      <c r="I155" s="76"/>
      <c r="J155" s="76"/>
      <c r="K155" s="76"/>
      <c r="L155" s="76"/>
      <c r="M155" s="76"/>
      <c r="N155" s="198"/>
      <c r="O155" s="198"/>
      <c r="P155" s="198"/>
      <c r="Q155" s="198"/>
      <c r="R155" s="198"/>
      <c r="S155" s="198"/>
      <c r="T155" s="198"/>
    </row>
    <row r="156" spans="1:20">
      <c r="A156" s="76"/>
      <c r="B156" s="76"/>
      <c r="C156" s="76"/>
      <c r="D156" s="76"/>
      <c r="E156" s="76"/>
      <c r="F156" s="76"/>
      <c r="G156" s="76"/>
      <c r="H156" s="76"/>
      <c r="I156" s="76"/>
      <c r="J156" s="76"/>
      <c r="K156" s="76"/>
      <c r="L156" s="76"/>
      <c r="M156" s="76"/>
      <c r="N156" s="198"/>
      <c r="O156" s="198"/>
      <c r="P156" s="198"/>
      <c r="Q156" s="198"/>
      <c r="R156" s="198"/>
      <c r="S156" s="198"/>
      <c r="T156" s="198"/>
    </row>
    <row r="157" spans="1:20">
      <c r="A157" s="76"/>
      <c r="B157" s="76"/>
      <c r="C157" s="76"/>
      <c r="D157" s="76"/>
      <c r="E157" s="76"/>
      <c r="F157" s="76"/>
      <c r="G157" s="76"/>
      <c r="H157" s="76"/>
      <c r="I157" s="76"/>
      <c r="J157" s="76"/>
      <c r="K157" s="76"/>
      <c r="L157" s="76"/>
      <c r="M157" s="76"/>
      <c r="N157" s="198"/>
      <c r="O157" s="198"/>
      <c r="P157" s="198"/>
      <c r="Q157" s="198"/>
      <c r="R157" s="198"/>
      <c r="S157" s="198"/>
      <c r="T157" s="198"/>
    </row>
    <row r="158" spans="1:20">
      <c r="A158" s="76"/>
      <c r="B158" s="76"/>
      <c r="C158" s="76"/>
      <c r="D158" s="76"/>
      <c r="E158" s="76"/>
      <c r="F158" s="76"/>
      <c r="G158" s="76"/>
      <c r="H158" s="76"/>
      <c r="I158" s="76"/>
      <c r="J158" s="76"/>
      <c r="K158" s="76"/>
      <c r="L158" s="76"/>
      <c r="M158" s="76"/>
      <c r="N158" s="198"/>
      <c r="O158" s="198"/>
      <c r="P158" s="198"/>
      <c r="Q158" s="198"/>
      <c r="R158" s="198"/>
      <c r="S158" s="198"/>
      <c r="T158" s="198"/>
    </row>
    <row r="159" spans="1:20">
      <c r="A159" s="76"/>
      <c r="B159" s="76"/>
      <c r="C159" s="76"/>
      <c r="D159" s="76"/>
      <c r="E159" s="76"/>
      <c r="F159" s="76"/>
      <c r="G159" s="76"/>
      <c r="H159" s="76"/>
      <c r="I159" s="76"/>
      <c r="J159" s="76"/>
      <c r="K159" s="76"/>
      <c r="L159" s="76"/>
      <c r="M159" s="76"/>
      <c r="N159" s="198"/>
      <c r="O159" s="198"/>
      <c r="P159" s="198"/>
      <c r="Q159" s="198"/>
      <c r="R159" s="198"/>
      <c r="S159" s="198"/>
      <c r="T159" s="198"/>
    </row>
    <row r="160" spans="1:20">
      <c r="A160" s="76"/>
      <c r="B160" s="76"/>
      <c r="C160" s="76"/>
      <c r="D160" s="76"/>
      <c r="E160" s="76"/>
      <c r="F160" s="76"/>
      <c r="G160" s="76"/>
      <c r="H160" s="76"/>
      <c r="I160" s="76"/>
      <c r="J160" s="76"/>
      <c r="K160" s="76"/>
      <c r="L160" s="76"/>
      <c r="M160" s="76"/>
      <c r="N160" s="198"/>
      <c r="O160" s="198"/>
      <c r="P160" s="198"/>
      <c r="Q160" s="198"/>
      <c r="R160" s="198"/>
      <c r="S160" s="198"/>
      <c r="T160" s="198"/>
    </row>
    <row r="161" spans="1:20">
      <c r="A161" s="76"/>
      <c r="B161" s="76"/>
      <c r="C161" s="76"/>
      <c r="D161" s="76"/>
      <c r="E161" s="76"/>
      <c r="F161" s="76"/>
      <c r="G161" s="76"/>
      <c r="H161" s="76"/>
      <c r="I161" s="76"/>
      <c r="J161" s="76"/>
      <c r="K161" s="76"/>
      <c r="L161" s="76"/>
      <c r="M161" s="76"/>
      <c r="N161" s="198"/>
      <c r="O161" s="198"/>
      <c r="P161" s="198"/>
      <c r="Q161" s="198"/>
      <c r="R161" s="198"/>
      <c r="S161" s="198"/>
      <c r="T161" s="198"/>
    </row>
    <row r="162" spans="1:20">
      <c r="A162" s="76"/>
      <c r="B162" s="76"/>
      <c r="C162" s="76"/>
      <c r="D162" s="76"/>
      <c r="E162" s="76"/>
      <c r="F162" s="76"/>
      <c r="G162" s="76"/>
      <c r="H162" s="76"/>
      <c r="I162" s="76"/>
      <c r="J162" s="76"/>
      <c r="K162" s="76"/>
      <c r="L162" s="76"/>
      <c r="M162" s="76"/>
      <c r="N162" s="198"/>
      <c r="O162" s="198"/>
      <c r="P162" s="198"/>
      <c r="Q162" s="198"/>
      <c r="R162" s="198"/>
      <c r="S162" s="198"/>
      <c r="T162" s="198"/>
    </row>
    <row r="163" spans="1:20">
      <c r="A163" s="76"/>
      <c r="B163" s="76"/>
      <c r="C163" s="76"/>
      <c r="D163" s="76"/>
      <c r="E163" s="76"/>
      <c r="F163" s="76"/>
      <c r="G163" s="76"/>
      <c r="H163" s="76"/>
      <c r="I163" s="76"/>
      <c r="J163" s="76"/>
      <c r="K163" s="76"/>
      <c r="L163" s="76"/>
      <c r="M163" s="76"/>
      <c r="N163" s="198"/>
      <c r="O163" s="198"/>
      <c r="P163" s="198"/>
      <c r="Q163" s="198"/>
      <c r="R163" s="198"/>
      <c r="S163" s="198"/>
      <c r="T163" s="198"/>
    </row>
    <row r="164" spans="1:20">
      <c r="A164" s="76"/>
      <c r="B164" s="76"/>
      <c r="C164" s="76"/>
      <c r="D164" s="76"/>
      <c r="E164" s="76"/>
      <c r="F164" s="76"/>
      <c r="G164" s="76"/>
      <c r="H164" s="76"/>
      <c r="I164" s="76"/>
      <c r="J164" s="76"/>
      <c r="K164" s="76"/>
      <c r="L164" s="76"/>
      <c r="M164" s="76"/>
      <c r="N164" s="198"/>
      <c r="O164" s="198"/>
      <c r="P164" s="198"/>
      <c r="Q164" s="198"/>
      <c r="R164" s="198"/>
      <c r="S164" s="198"/>
      <c r="T164" s="198"/>
    </row>
    <row r="165" spans="1:20">
      <c r="A165" s="76"/>
      <c r="B165" s="76"/>
      <c r="C165" s="76"/>
      <c r="D165" s="76"/>
      <c r="E165" s="76"/>
      <c r="F165" s="76"/>
      <c r="G165" s="76"/>
      <c r="H165" s="76"/>
      <c r="I165" s="76"/>
      <c r="J165" s="76"/>
      <c r="K165" s="76"/>
      <c r="L165" s="76"/>
      <c r="M165" s="76"/>
      <c r="N165" s="198"/>
      <c r="O165" s="198"/>
      <c r="P165" s="198"/>
      <c r="Q165" s="198"/>
      <c r="R165" s="198"/>
      <c r="S165" s="198"/>
      <c r="T165" s="198"/>
    </row>
    <row r="166" spans="1:20">
      <c r="A166" s="76"/>
      <c r="B166" s="76"/>
      <c r="C166" s="76"/>
      <c r="D166" s="76"/>
      <c r="E166" s="76"/>
      <c r="F166" s="76"/>
      <c r="G166" s="76"/>
      <c r="H166" s="76"/>
      <c r="I166" s="76"/>
      <c r="J166" s="76"/>
      <c r="K166" s="76"/>
      <c r="L166" s="76"/>
      <c r="M166" s="76"/>
      <c r="N166" s="198"/>
      <c r="O166" s="198"/>
      <c r="P166" s="198"/>
      <c r="Q166" s="198"/>
      <c r="R166" s="198"/>
      <c r="S166" s="198"/>
      <c r="T166" s="198"/>
    </row>
    <row r="167" spans="1:20">
      <c r="A167" s="76"/>
      <c r="B167" s="76"/>
      <c r="C167" s="76"/>
      <c r="D167" s="76"/>
      <c r="E167" s="76"/>
      <c r="F167" s="76"/>
      <c r="G167" s="76"/>
      <c r="H167" s="76"/>
      <c r="I167" s="76"/>
      <c r="J167" s="76"/>
      <c r="K167" s="76"/>
      <c r="L167" s="76"/>
      <c r="M167" s="76"/>
      <c r="N167" s="198"/>
      <c r="O167" s="198"/>
      <c r="P167" s="198"/>
      <c r="Q167" s="198"/>
      <c r="R167" s="198"/>
      <c r="S167" s="198"/>
      <c r="T167" s="198"/>
    </row>
    <row r="168" spans="1:20">
      <c r="A168" s="76"/>
      <c r="B168" s="76"/>
      <c r="C168" s="76"/>
      <c r="D168" s="76"/>
      <c r="E168" s="76"/>
      <c r="F168" s="76"/>
      <c r="G168" s="76"/>
      <c r="H168" s="76"/>
      <c r="I168" s="76"/>
      <c r="J168" s="76"/>
      <c r="K168" s="76"/>
      <c r="L168" s="76"/>
      <c r="M168" s="76"/>
      <c r="N168" s="198"/>
      <c r="O168" s="198"/>
      <c r="P168" s="198"/>
      <c r="Q168" s="198"/>
      <c r="R168" s="198"/>
      <c r="S168" s="198"/>
      <c r="T168" s="198"/>
    </row>
    <row r="169" spans="1:20">
      <c r="A169" s="76"/>
      <c r="B169" s="76"/>
      <c r="C169" s="76"/>
      <c r="D169" s="76"/>
      <c r="E169" s="76"/>
      <c r="F169" s="76"/>
      <c r="G169" s="76"/>
      <c r="H169" s="76"/>
      <c r="I169" s="76"/>
      <c r="J169" s="76"/>
      <c r="K169" s="76"/>
      <c r="L169" s="76"/>
      <c r="M169" s="76"/>
      <c r="N169" s="198"/>
      <c r="O169" s="198"/>
      <c r="P169" s="198"/>
      <c r="Q169" s="198"/>
      <c r="R169" s="198"/>
      <c r="S169" s="198"/>
      <c r="T169" s="198"/>
    </row>
    <row r="170" spans="1:20">
      <c r="A170" s="76"/>
      <c r="B170" s="76"/>
      <c r="C170" s="76"/>
      <c r="D170" s="76"/>
      <c r="E170" s="76"/>
      <c r="F170" s="76"/>
      <c r="G170" s="76"/>
      <c r="H170" s="76"/>
      <c r="I170" s="76"/>
      <c r="J170" s="76"/>
      <c r="K170" s="76"/>
      <c r="L170" s="76"/>
      <c r="M170" s="76"/>
      <c r="N170" s="198"/>
      <c r="O170" s="198"/>
      <c r="P170" s="198"/>
      <c r="Q170" s="198"/>
      <c r="R170" s="198"/>
      <c r="S170" s="198"/>
      <c r="T170" s="198"/>
    </row>
    <row r="171" spans="1:20">
      <c r="A171" s="76"/>
      <c r="B171" s="76"/>
      <c r="C171" s="76"/>
      <c r="D171" s="76"/>
      <c r="E171" s="76"/>
      <c r="F171" s="76"/>
      <c r="G171" s="76"/>
      <c r="H171" s="76"/>
      <c r="I171" s="76"/>
      <c r="J171" s="76"/>
      <c r="K171" s="76"/>
      <c r="L171" s="76"/>
      <c r="M171" s="76"/>
      <c r="N171" s="198"/>
      <c r="O171" s="198"/>
      <c r="P171" s="198"/>
      <c r="Q171" s="198"/>
      <c r="R171" s="198"/>
      <c r="S171" s="198"/>
      <c r="T171" s="198"/>
    </row>
    <row r="172" spans="1:20">
      <c r="A172" s="76"/>
      <c r="B172" s="76"/>
      <c r="C172" s="76"/>
      <c r="D172" s="76"/>
      <c r="E172" s="76"/>
      <c r="F172" s="76"/>
      <c r="G172" s="76"/>
      <c r="H172" s="76"/>
      <c r="I172" s="76"/>
      <c r="J172" s="76"/>
      <c r="K172" s="76"/>
      <c r="L172" s="76"/>
      <c r="M172" s="76"/>
      <c r="N172" s="198"/>
      <c r="O172" s="198"/>
      <c r="P172" s="198"/>
      <c r="Q172" s="198"/>
      <c r="R172" s="198"/>
      <c r="S172" s="198"/>
      <c r="T172" s="198"/>
    </row>
    <row r="173" spans="1:20">
      <c r="A173" s="76"/>
      <c r="B173" s="76"/>
      <c r="C173" s="76"/>
      <c r="D173" s="76"/>
      <c r="E173" s="76"/>
      <c r="F173" s="76"/>
      <c r="G173" s="76"/>
      <c r="H173" s="76"/>
      <c r="I173" s="76"/>
      <c r="J173" s="76"/>
      <c r="K173" s="76"/>
      <c r="L173" s="76"/>
      <c r="M173" s="76"/>
      <c r="N173" s="76"/>
      <c r="O173" s="76"/>
      <c r="P173" s="76"/>
      <c r="Q173" s="76"/>
      <c r="R173" s="76"/>
      <c r="S173" s="76"/>
      <c r="T173" s="76"/>
    </row>
    <row r="174" spans="1:20">
      <c r="A174" s="76"/>
      <c r="B174" s="76"/>
      <c r="C174" s="76"/>
      <c r="D174" s="76"/>
      <c r="E174" s="76"/>
      <c r="F174" s="76"/>
      <c r="G174" s="76"/>
      <c r="H174" s="76"/>
      <c r="I174" s="76"/>
      <c r="J174" s="76"/>
      <c r="K174" s="76"/>
      <c r="L174" s="76"/>
      <c r="M174" s="76"/>
      <c r="N174" s="76"/>
      <c r="O174" s="76"/>
      <c r="P174" s="76"/>
      <c r="Q174" s="76"/>
      <c r="R174" s="76"/>
      <c r="S174" s="76"/>
      <c r="T174" s="76"/>
    </row>
    <row r="175" spans="1:20">
      <c r="A175" s="76"/>
      <c r="B175" s="76"/>
      <c r="C175" s="76"/>
      <c r="D175" s="76"/>
      <c r="E175" s="76"/>
      <c r="F175" s="76"/>
      <c r="G175" s="76"/>
      <c r="H175" s="76"/>
      <c r="I175" s="76"/>
      <c r="J175" s="76"/>
      <c r="K175" s="76"/>
      <c r="L175" s="76"/>
      <c r="M175" s="76"/>
      <c r="N175" s="76"/>
      <c r="O175" s="76"/>
      <c r="P175" s="76"/>
      <c r="Q175" s="76"/>
      <c r="R175" s="76"/>
      <c r="S175" s="76"/>
      <c r="T175" s="76"/>
    </row>
    <row r="176" spans="1:20">
      <c r="A176" s="76"/>
      <c r="B176" s="76"/>
      <c r="C176" s="76"/>
      <c r="D176" s="76"/>
      <c r="E176" s="76"/>
      <c r="F176" s="76"/>
      <c r="G176" s="76"/>
      <c r="H176" s="76"/>
      <c r="I176" s="76"/>
      <c r="J176" s="76"/>
      <c r="K176" s="76"/>
      <c r="L176" s="76"/>
      <c r="M176" s="76"/>
      <c r="N176" s="76"/>
      <c r="O176" s="76"/>
      <c r="P176" s="76"/>
      <c r="Q176" s="76"/>
      <c r="R176" s="76"/>
      <c r="S176" s="76"/>
      <c r="T176" s="76"/>
    </row>
    <row r="177" spans="1:20">
      <c r="A177" s="76"/>
      <c r="B177" s="76"/>
      <c r="C177" s="76"/>
      <c r="D177" s="76"/>
      <c r="E177" s="76"/>
      <c r="F177" s="76"/>
      <c r="G177" s="76"/>
      <c r="H177" s="76"/>
      <c r="I177" s="76"/>
      <c r="J177" s="76"/>
      <c r="K177" s="76"/>
      <c r="L177" s="76"/>
      <c r="M177" s="76"/>
      <c r="N177" s="76"/>
      <c r="O177" s="76"/>
      <c r="P177" s="76"/>
      <c r="Q177" s="76"/>
      <c r="R177" s="76"/>
      <c r="S177" s="76"/>
      <c r="T177" s="76"/>
    </row>
    <row r="178" spans="1:20">
      <c r="A178" s="76"/>
      <c r="B178" s="76"/>
      <c r="C178" s="76"/>
      <c r="D178" s="76"/>
      <c r="E178" s="76"/>
      <c r="F178" s="76"/>
      <c r="G178" s="76"/>
      <c r="H178" s="76"/>
      <c r="I178" s="76"/>
      <c r="J178" s="76"/>
      <c r="K178" s="76"/>
      <c r="L178" s="76"/>
      <c r="M178" s="76"/>
      <c r="N178" s="76"/>
      <c r="O178" s="76"/>
      <c r="P178" s="76"/>
      <c r="Q178" s="76"/>
      <c r="R178" s="76"/>
      <c r="S178" s="76"/>
      <c r="T178" s="76"/>
    </row>
    <row r="179" spans="1:20">
      <c r="A179" s="76"/>
      <c r="B179" s="76"/>
      <c r="C179" s="76"/>
      <c r="D179" s="76"/>
      <c r="E179" s="76"/>
      <c r="F179" s="76"/>
      <c r="G179" s="76"/>
      <c r="H179" s="76"/>
      <c r="I179" s="76"/>
      <c r="J179" s="76"/>
      <c r="K179" s="76"/>
      <c r="L179" s="76"/>
      <c r="M179" s="76"/>
      <c r="N179" s="76"/>
      <c r="O179" s="76"/>
      <c r="P179" s="76"/>
      <c r="Q179" s="76"/>
      <c r="R179" s="76"/>
      <c r="S179" s="76"/>
      <c r="T179" s="76"/>
    </row>
    <row r="180" spans="1:20">
      <c r="A180" s="76"/>
      <c r="B180" s="76"/>
      <c r="C180" s="76"/>
      <c r="D180" s="76"/>
      <c r="E180" s="76"/>
      <c r="F180" s="76"/>
      <c r="G180" s="76"/>
      <c r="H180" s="76"/>
      <c r="I180" s="76"/>
      <c r="J180" s="76"/>
      <c r="K180" s="76"/>
      <c r="L180" s="76"/>
      <c r="M180" s="76"/>
      <c r="N180" s="76"/>
      <c r="O180" s="76"/>
      <c r="P180" s="76"/>
      <c r="Q180" s="76"/>
      <c r="R180" s="76"/>
      <c r="S180" s="76"/>
      <c r="T180" s="76"/>
    </row>
    <row r="181" spans="1:20">
      <c r="A181" s="76"/>
      <c r="B181" s="76"/>
      <c r="C181" s="76"/>
      <c r="D181" s="76"/>
      <c r="E181" s="76"/>
      <c r="F181" s="76"/>
      <c r="G181" s="76"/>
      <c r="H181" s="76"/>
      <c r="I181" s="76"/>
      <c r="J181" s="76"/>
      <c r="K181" s="76"/>
      <c r="L181" s="76"/>
      <c r="M181" s="76"/>
      <c r="N181" s="76"/>
      <c r="O181" s="76"/>
      <c r="P181" s="76"/>
      <c r="Q181" s="76"/>
      <c r="R181" s="76"/>
      <c r="S181" s="76"/>
      <c r="T181" s="76"/>
    </row>
    <row r="182" spans="1:20">
      <c r="A182" s="76"/>
      <c r="B182" s="76"/>
      <c r="C182" s="76"/>
      <c r="D182" s="76"/>
      <c r="E182" s="76"/>
      <c r="F182" s="76"/>
      <c r="G182" s="76"/>
      <c r="H182" s="76"/>
      <c r="I182" s="76"/>
      <c r="J182" s="76"/>
      <c r="K182" s="76"/>
      <c r="L182" s="76"/>
      <c r="M182" s="76"/>
      <c r="N182" s="76"/>
      <c r="O182" s="76"/>
      <c r="P182" s="76"/>
      <c r="Q182" s="76"/>
      <c r="R182" s="76"/>
      <c r="S182" s="76"/>
      <c r="T182" s="76"/>
    </row>
    <row r="183" spans="1:20">
      <c r="A183" s="76"/>
      <c r="B183" s="76"/>
      <c r="C183" s="76"/>
      <c r="D183" s="76"/>
      <c r="E183" s="76"/>
      <c r="F183" s="76"/>
      <c r="G183" s="76"/>
      <c r="H183" s="76"/>
      <c r="I183" s="76"/>
      <c r="J183" s="76"/>
      <c r="K183" s="76"/>
      <c r="L183" s="76"/>
      <c r="M183" s="76"/>
      <c r="N183" s="76"/>
      <c r="O183" s="76"/>
      <c r="P183" s="76"/>
      <c r="Q183" s="76"/>
      <c r="R183" s="76"/>
      <c r="S183" s="76"/>
      <c r="T183" s="76"/>
    </row>
    <row r="184" spans="1:20">
      <c r="A184" s="76"/>
      <c r="B184" s="76"/>
      <c r="C184" s="76"/>
      <c r="D184" s="76"/>
      <c r="E184" s="76"/>
      <c r="F184" s="76"/>
      <c r="G184" s="76"/>
      <c r="H184" s="76"/>
      <c r="I184" s="76"/>
      <c r="J184" s="76"/>
      <c r="K184" s="76"/>
      <c r="L184" s="76"/>
      <c r="M184" s="76"/>
      <c r="N184" s="76"/>
      <c r="O184" s="76"/>
      <c r="P184" s="76"/>
      <c r="Q184" s="76"/>
      <c r="R184" s="76"/>
      <c r="S184" s="76"/>
      <c r="T184" s="76"/>
    </row>
    <row r="185" spans="1:20">
      <c r="A185" s="76"/>
      <c r="B185" s="76"/>
      <c r="C185" s="76"/>
      <c r="D185" s="76"/>
      <c r="E185" s="76"/>
      <c r="F185" s="76"/>
      <c r="G185" s="76"/>
      <c r="H185" s="76"/>
      <c r="I185" s="76"/>
      <c r="J185" s="76"/>
      <c r="K185" s="76"/>
      <c r="L185" s="76"/>
      <c r="M185" s="76"/>
      <c r="N185" s="76"/>
      <c r="O185" s="76"/>
      <c r="P185" s="76"/>
      <c r="Q185" s="76"/>
      <c r="R185" s="76"/>
      <c r="S185" s="76"/>
      <c r="T185" s="76"/>
    </row>
    <row r="186" spans="1:20">
      <c r="A186" s="76"/>
      <c r="B186" s="76"/>
      <c r="C186" s="76"/>
      <c r="D186" s="76"/>
      <c r="E186" s="76"/>
      <c r="F186" s="76"/>
      <c r="G186" s="76"/>
      <c r="H186" s="76"/>
      <c r="I186" s="76"/>
      <c r="J186" s="76"/>
      <c r="K186" s="76"/>
      <c r="L186" s="76"/>
      <c r="M186" s="76"/>
      <c r="N186" s="76"/>
      <c r="O186" s="76"/>
      <c r="P186" s="76"/>
      <c r="Q186" s="76"/>
      <c r="R186" s="76"/>
      <c r="S186" s="76"/>
      <c r="T186" s="76"/>
    </row>
    <row r="187" spans="1:20">
      <c r="A187" s="76"/>
      <c r="B187" s="76"/>
      <c r="C187" s="76"/>
      <c r="D187" s="76"/>
      <c r="E187" s="76"/>
      <c r="F187" s="76"/>
      <c r="G187" s="76"/>
      <c r="H187" s="76"/>
      <c r="I187" s="76"/>
      <c r="J187" s="76"/>
      <c r="K187" s="76"/>
      <c r="L187" s="76"/>
      <c r="M187" s="76"/>
      <c r="N187" s="76"/>
      <c r="O187" s="76"/>
      <c r="P187" s="76"/>
      <c r="Q187" s="76"/>
      <c r="R187" s="76"/>
      <c r="S187" s="76"/>
      <c r="T187" s="76"/>
    </row>
    <row r="188" spans="1:20">
      <c r="A188" s="76"/>
      <c r="B188" s="76"/>
      <c r="C188" s="76"/>
      <c r="D188" s="76"/>
      <c r="E188" s="76"/>
      <c r="F188" s="76"/>
      <c r="G188" s="76"/>
      <c r="H188" s="76"/>
      <c r="I188" s="76"/>
      <c r="J188" s="76"/>
      <c r="K188" s="76"/>
      <c r="L188" s="76"/>
      <c r="M188" s="76"/>
      <c r="N188" s="76"/>
      <c r="O188" s="76"/>
      <c r="P188" s="76"/>
      <c r="Q188" s="76"/>
      <c r="R188" s="76"/>
      <c r="S188" s="76"/>
      <c r="T188" s="76"/>
    </row>
    <row r="189" spans="1:20">
      <c r="A189" s="76"/>
      <c r="B189" s="76"/>
      <c r="C189" s="76"/>
      <c r="D189" s="76"/>
      <c r="E189" s="76"/>
      <c r="F189" s="76"/>
      <c r="G189" s="76"/>
      <c r="H189" s="76"/>
      <c r="I189" s="76"/>
      <c r="J189" s="76"/>
      <c r="K189" s="76"/>
      <c r="L189" s="76"/>
      <c r="M189" s="76"/>
      <c r="N189" s="76"/>
      <c r="O189" s="76"/>
      <c r="P189" s="76"/>
      <c r="Q189" s="76"/>
      <c r="R189" s="76"/>
      <c r="S189" s="76"/>
      <c r="T189" s="76"/>
    </row>
    <row r="190" spans="1:20">
      <c r="A190" s="76"/>
      <c r="B190" s="76"/>
      <c r="C190" s="76"/>
      <c r="D190" s="76"/>
      <c r="E190" s="76"/>
      <c r="F190" s="76"/>
      <c r="G190" s="76"/>
      <c r="H190" s="76"/>
      <c r="I190" s="76"/>
      <c r="J190" s="76"/>
      <c r="K190" s="76"/>
      <c r="L190" s="76"/>
      <c r="M190" s="76"/>
      <c r="N190" s="76"/>
      <c r="O190" s="76"/>
      <c r="P190" s="76"/>
      <c r="Q190" s="76"/>
      <c r="R190" s="76"/>
      <c r="S190" s="76"/>
      <c r="T190" s="76"/>
    </row>
    <row r="191" spans="1:20">
      <c r="A191" s="76"/>
      <c r="B191" s="76"/>
      <c r="C191" s="76"/>
      <c r="D191" s="76"/>
      <c r="E191" s="76"/>
      <c r="F191" s="76"/>
      <c r="G191" s="76"/>
      <c r="H191" s="76"/>
      <c r="I191" s="76"/>
      <c r="J191" s="76"/>
      <c r="K191" s="76"/>
      <c r="L191" s="76"/>
      <c r="M191" s="76"/>
      <c r="N191" s="76"/>
      <c r="O191" s="76"/>
      <c r="P191" s="76"/>
      <c r="Q191" s="76"/>
      <c r="R191" s="76"/>
      <c r="S191" s="76"/>
      <c r="T191" s="76"/>
    </row>
    <row r="192" spans="1:20">
      <c r="A192" s="76"/>
      <c r="B192" s="76"/>
      <c r="C192" s="76"/>
      <c r="D192" s="76"/>
      <c r="E192" s="76"/>
      <c r="F192" s="76"/>
      <c r="G192" s="76"/>
      <c r="H192" s="76"/>
      <c r="I192" s="76"/>
      <c r="J192" s="76"/>
      <c r="K192" s="76"/>
      <c r="L192" s="76"/>
      <c r="M192" s="76"/>
      <c r="N192" s="76"/>
      <c r="O192" s="76"/>
      <c r="P192" s="76"/>
      <c r="Q192" s="76"/>
      <c r="R192" s="76"/>
      <c r="S192" s="76"/>
      <c r="T192" s="76"/>
    </row>
    <row r="193" spans="1:20">
      <c r="A193" s="76"/>
      <c r="B193" s="76"/>
      <c r="C193" s="76"/>
      <c r="D193" s="76"/>
      <c r="E193" s="76"/>
      <c r="F193" s="76"/>
      <c r="G193" s="76"/>
      <c r="H193" s="76"/>
      <c r="I193" s="76"/>
      <c r="J193" s="76"/>
      <c r="K193" s="76"/>
      <c r="L193" s="76"/>
      <c r="M193" s="76"/>
      <c r="N193" s="76"/>
      <c r="O193" s="76"/>
      <c r="P193" s="76"/>
      <c r="Q193" s="76"/>
      <c r="R193" s="76"/>
      <c r="S193" s="76"/>
      <c r="T193" s="76"/>
    </row>
  </sheetData>
  <sheetProtection password="CA09" sheet="1" objects="1" scenarios="1" selectLockedCells="1"/>
  <mergeCells count="10">
    <mergeCell ref="B1:J1"/>
    <mergeCell ref="B2:J2"/>
    <mergeCell ref="D11:G12"/>
    <mergeCell ref="D13:G13"/>
    <mergeCell ref="A68:D68"/>
    <mergeCell ref="D4:G4"/>
    <mergeCell ref="D5:G6"/>
    <mergeCell ref="D7:G7"/>
    <mergeCell ref="D8:G8"/>
    <mergeCell ref="D10:G10"/>
  </mergeCells>
  <dataValidations count="1">
    <dataValidation allowBlank="1" showInputMessage="1" sqref="A68 B21:B67 B69:B123 E21:I123 C21:D67 C69:D123"/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55"/>
  <sheetViews>
    <sheetView workbookViewId="0">
      <selection activeCell="C3" sqref="C3"/>
    </sheetView>
  </sheetViews>
  <sheetFormatPr baseColWidth="10" defaultRowHeight="15"/>
  <cols>
    <col min="1" max="1" width="5.85546875" customWidth="1"/>
    <col min="2" max="2" width="15.85546875" customWidth="1"/>
    <col min="3" max="4" width="15.7109375" customWidth="1"/>
    <col min="5" max="5" width="15" customWidth="1"/>
    <col min="6" max="6" width="14.85546875" customWidth="1"/>
    <col min="7" max="7" width="14.28515625" customWidth="1"/>
    <col min="8" max="8" width="16.7109375" customWidth="1"/>
    <col min="9" max="9" width="12.85546875" customWidth="1"/>
    <col min="10" max="10" width="14.7109375" customWidth="1"/>
    <col min="14" max="21" width="0" hidden="1" customWidth="1"/>
  </cols>
  <sheetData>
    <row r="1" spans="1:20" ht="18">
      <c r="A1" s="117"/>
      <c r="B1" s="237" t="s">
        <v>30</v>
      </c>
      <c r="C1" s="238"/>
      <c r="D1" s="238"/>
      <c r="E1" s="238"/>
      <c r="F1" s="238"/>
      <c r="G1" s="238"/>
      <c r="H1" s="238"/>
      <c r="I1" s="238"/>
      <c r="J1" s="239"/>
      <c r="K1" s="117"/>
      <c r="L1" s="117"/>
      <c r="M1" s="117"/>
      <c r="N1" s="117"/>
      <c r="O1" s="117"/>
      <c r="P1" s="117"/>
      <c r="Q1" s="117"/>
      <c r="R1" s="100"/>
      <c r="S1" s="100"/>
      <c r="T1" s="100"/>
    </row>
    <row r="2" spans="1:20" ht="18.75">
      <c r="A2" s="118"/>
      <c r="B2" s="255" t="s">
        <v>61</v>
      </c>
      <c r="C2" s="255"/>
      <c r="D2" s="255"/>
      <c r="E2" s="255"/>
      <c r="F2" s="255"/>
      <c r="G2" s="255"/>
      <c r="H2" s="255"/>
      <c r="I2" s="255"/>
      <c r="J2" s="255"/>
      <c r="K2" s="72"/>
      <c r="L2" s="72"/>
      <c r="M2" s="72"/>
      <c r="N2" s="72"/>
      <c r="O2" s="72"/>
      <c r="P2" s="72"/>
      <c r="Q2" s="72"/>
      <c r="R2" s="100"/>
      <c r="S2" s="100"/>
      <c r="T2" s="100"/>
    </row>
    <row r="3" spans="1:20" ht="18.75">
      <c r="B3" s="4" t="s">
        <v>3</v>
      </c>
      <c r="C3" s="1"/>
      <c r="D3" s="1"/>
      <c r="E3" s="1"/>
      <c r="F3" s="1"/>
      <c r="G3" s="1"/>
      <c r="H3" s="62"/>
      <c r="I3" s="62"/>
      <c r="J3" s="62"/>
      <c r="L3" s="1"/>
      <c r="M3" s="1"/>
      <c r="O3" s="3"/>
      <c r="R3" s="103"/>
      <c r="S3" s="103"/>
      <c r="T3" s="103"/>
    </row>
    <row r="4" spans="1:20" ht="15.75">
      <c r="B4" s="5" t="s">
        <v>4</v>
      </c>
      <c r="C4" s="1"/>
      <c r="D4" s="244">
        <f>Mai!D4</f>
        <v>0</v>
      </c>
      <c r="E4" s="244"/>
      <c r="F4" s="244"/>
      <c r="G4" s="244"/>
      <c r="H4" s="62"/>
      <c r="I4" s="62"/>
      <c r="J4" s="62"/>
      <c r="L4" s="1"/>
      <c r="M4" s="1"/>
      <c r="O4" s="3"/>
      <c r="R4" s="100"/>
      <c r="S4" s="100"/>
      <c r="T4" s="100"/>
    </row>
    <row r="5" spans="1:20" ht="15.75">
      <c r="B5" s="5" t="s">
        <v>5</v>
      </c>
      <c r="C5" s="1"/>
      <c r="D5" s="245">
        <f>Mai!D5</f>
        <v>0</v>
      </c>
      <c r="E5" s="245"/>
      <c r="F5" s="245"/>
      <c r="G5" s="245"/>
      <c r="H5" s="1"/>
      <c r="I5" s="1"/>
      <c r="J5" s="1"/>
      <c r="L5" s="1"/>
      <c r="M5" s="1"/>
      <c r="O5" s="3"/>
      <c r="R5" s="104"/>
      <c r="S5" s="104"/>
      <c r="T5" s="104"/>
    </row>
    <row r="6" spans="1:20" ht="15.75">
      <c r="B6" s="5"/>
      <c r="C6" s="1"/>
      <c r="D6" s="245"/>
      <c r="E6" s="245"/>
      <c r="F6" s="245"/>
      <c r="G6" s="245"/>
      <c r="H6" s="1"/>
      <c r="I6" s="1"/>
      <c r="J6" s="1"/>
      <c r="L6" s="1"/>
      <c r="M6" s="1"/>
      <c r="N6" s="64"/>
      <c r="O6" s="3"/>
      <c r="R6" s="101"/>
      <c r="S6" s="101"/>
      <c r="T6" s="100"/>
    </row>
    <row r="7" spans="1:20" ht="15.75">
      <c r="B7" s="5" t="s">
        <v>6</v>
      </c>
      <c r="C7" s="1"/>
      <c r="D7" s="245">
        <f>Mai!D7</f>
        <v>0</v>
      </c>
      <c r="E7" s="245"/>
      <c r="F7" s="245"/>
      <c r="G7" s="245"/>
      <c r="H7" s="1"/>
      <c r="I7" s="1"/>
      <c r="J7" s="1"/>
      <c r="L7" s="1"/>
      <c r="M7" s="1"/>
      <c r="N7" s="65"/>
      <c r="O7" s="3"/>
      <c r="R7" s="101"/>
      <c r="S7" s="101"/>
      <c r="T7" s="100"/>
    </row>
    <row r="8" spans="1:20" ht="15.75">
      <c r="B8" s="5" t="s">
        <v>7</v>
      </c>
      <c r="C8" s="1"/>
      <c r="D8" s="251">
        <f>Mai!D8</f>
        <v>0</v>
      </c>
      <c r="E8" s="251"/>
      <c r="F8" s="251"/>
      <c r="G8" s="251"/>
      <c r="H8" s="1"/>
      <c r="I8" s="1"/>
      <c r="J8" s="1"/>
      <c r="L8" s="1"/>
      <c r="M8" s="1"/>
      <c r="N8" s="65"/>
      <c r="O8" s="3"/>
      <c r="R8" s="101"/>
      <c r="S8" s="101"/>
      <c r="T8" s="100"/>
    </row>
    <row r="9" spans="1:20" ht="15.75">
      <c r="B9" s="4" t="s">
        <v>8</v>
      </c>
      <c r="C9" s="1"/>
      <c r="D9" s="1"/>
      <c r="E9" s="1"/>
      <c r="F9" s="1"/>
      <c r="G9" s="63"/>
      <c r="H9" s="63"/>
      <c r="L9" s="1"/>
      <c r="M9" s="1"/>
      <c r="O9" s="3"/>
      <c r="R9" s="101"/>
      <c r="S9" s="101"/>
      <c r="T9" s="100"/>
    </row>
    <row r="10" spans="1:20" ht="15.75">
      <c r="B10" s="5" t="s">
        <v>9</v>
      </c>
      <c r="C10" s="1"/>
      <c r="D10" s="244">
        <f>Mai!D10</f>
        <v>0</v>
      </c>
      <c r="E10" s="244"/>
      <c r="F10" s="244"/>
      <c r="G10" s="244"/>
      <c r="H10" s="63"/>
      <c r="I10" s="7"/>
      <c r="J10" s="7"/>
      <c r="L10" s="1"/>
      <c r="M10" s="1"/>
      <c r="O10" s="3"/>
      <c r="P10" s="71"/>
      <c r="Q10" s="6"/>
      <c r="R10" s="101"/>
      <c r="S10" s="101"/>
      <c r="T10" s="100"/>
    </row>
    <row r="11" spans="1:20" ht="16.5" customHeight="1">
      <c r="B11" s="5" t="s">
        <v>10</v>
      </c>
      <c r="C11" s="1"/>
      <c r="D11" s="247">
        <f>Mai!D11</f>
        <v>0</v>
      </c>
      <c r="E11" s="247"/>
      <c r="F11" s="247"/>
      <c r="G11" s="247"/>
      <c r="H11" s="1"/>
      <c r="I11" s="2" t="s">
        <v>11</v>
      </c>
      <c r="J11" s="1"/>
      <c r="L11" s="1"/>
      <c r="M11" s="1"/>
      <c r="O11" s="3"/>
      <c r="Q11" s="6"/>
      <c r="R11" s="101"/>
      <c r="S11" s="101"/>
      <c r="T11" s="100"/>
    </row>
    <row r="12" spans="1:20">
      <c r="B12" s="1"/>
      <c r="C12" s="1"/>
      <c r="D12" s="247"/>
      <c r="E12" s="247"/>
      <c r="F12" s="247"/>
      <c r="G12" s="247"/>
      <c r="H12" s="1"/>
      <c r="I12" s="2" t="s">
        <v>12</v>
      </c>
      <c r="J12" s="1"/>
      <c r="K12" s="1"/>
      <c r="L12" s="1"/>
      <c r="M12" s="1"/>
      <c r="Q12" s="6"/>
      <c r="R12" s="66"/>
      <c r="S12" s="66"/>
      <c r="T12" s="201"/>
    </row>
    <row r="13" spans="1:20" ht="15.75">
      <c r="B13" s="5" t="s">
        <v>13</v>
      </c>
      <c r="C13" s="1"/>
      <c r="D13" s="248" t="s">
        <v>32</v>
      </c>
      <c r="E13" s="249"/>
      <c r="F13" s="249"/>
      <c r="G13" s="250"/>
      <c r="H13" s="1"/>
      <c r="I13" s="8" t="s">
        <v>14</v>
      </c>
      <c r="J13" s="66"/>
      <c r="K13" s="66"/>
      <c r="L13" s="66"/>
      <c r="M13" s="9"/>
      <c r="R13" s="202"/>
      <c r="S13" s="202"/>
      <c r="T13" s="201"/>
    </row>
    <row r="14" spans="1:20" ht="15.75">
      <c r="B14" s="68" t="s">
        <v>31</v>
      </c>
      <c r="C14" s="67"/>
      <c r="D14" s="69" t="s">
        <v>33</v>
      </c>
      <c r="E14" s="69"/>
      <c r="F14" s="69"/>
      <c r="G14" s="70"/>
      <c r="H14" s="1"/>
      <c r="I14" s="2" t="s">
        <v>15</v>
      </c>
      <c r="J14" s="1"/>
      <c r="K14" s="1"/>
      <c r="L14" s="10"/>
      <c r="M14" s="1"/>
      <c r="R14" s="106"/>
      <c r="S14" s="106"/>
      <c r="T14" s="100"/>
    </row>
    <row r="15" spans="1:20" ht="15.75">
      <c r="B15" s="105"/>
      <c r="C15" s="105"/>
      <c r="D15" s="105"/>
      <c r="E15" s="106"/>
      <c r="F15" s="100"/>
      <c r="G15" s="100"/>
      <c r="H15" s="100"/>
      <c r="I15" s="100"/>
      <c r="J15" s="100"/>
      <c r="K15" s="101"/>
      <c r="L15" s="101"/>
      <c r="M15" s="92"/>
      <c r="N15" s="92"/>
      <c r="O15" s="92"/>
      <c r="P15" s="105"/>
      <c r="Q15" s="106"/>
      <c r="R15" s="106"/>
      <c r="S15" s="106"/>
      <c r="T15" s="100"/>
    </row>
    <row r="16" spans="1:20" ht="63.75" customHeight="1" thickBot="1">
      <c r="B16" s="116" t="s">
        <v>34</v>
      </c>
      <c r="C16" s="116" t="s">
        <v>34</v>
      </c>
      <c r="D16" s="116" t="s">
        <v>34</v>
      </c>
      <c r="E16" s="116" t="s">
        <v>34</v>
      </c>
      <c r="F16" s="116" t="s">
        <v>34</v>
      </c>
      <c r="G16" s="107"/>
      <c r="H16" s="115" t="s">
        <v>47</v>
      </c>
      <c r="I16" s="100"/>
      <c r="J16" s="100"/>
      <c r="K16" s="101"/>
      <c r="L16" s="102"/>
      <c r="M16" s="108"/>
      <c r="N16" s="93"/>
      <c r="O16" s="93"/>
      <c r="P16" s="109"/>
      <c r="Q16" s="109"/>
      <c r="R16" s="109"/>
      <c r="S16" s="109"/>
      <c r="T16" s="110"/>
    </row>
    <row r="17" spans="1:21" ht="76.5" customHeight="1" thickBot="1">
      <c r="A17" s="218"/>
      <c r="B17" s="166" t="s">
        <v>48</v>
      </c>
      <c r="C17" s="167" t="s">
        <v>49</v>
      </c>
      <c r="D17" s="167" t="s">
        <v>52</v>
      </c>
      <c r="E17" s="167" t="s">
        <v>29</v>
      </c>
      <c r="F17" s="167" t="s">
        <v>25</v>
      </c>
      <c r="G17" s="167" t="s">
        <v>58</v>
      </c>
      <c r="H17" s="167" t="s">
        <v>26</v>
      </c>
      <c r="I17" s="167" t="s">
        <v>27</v>
      </c>
      <c r="J17" s="168" t="s">
        <v>28</v>
      </c>
      <c r="K17" s="111"/>
      <c r="L17" s="111"/>
      <c r="M17" s="89"/>
      <c r="N17" s="89" t="s">
        <v>42</v>
      </c>
      <c r="O17" s="89"/>
      <c r="P17" s="90" t="s">
        <v>43</v>
      </c>
      <c r="Q17" s="91" t="s">
        <v>44</v>
      </c>
      <c r="R17" s="91" t="s">
        <v>53</v>
      </c>
      <c r="S17" s="91" t="s">
        <v>45</v>
      </c>
      <c r="T17" s="91" t="s">
        <v>46</v>
      </c>
    </row>
    <row r="18" spans="1:21" ht="20.25" customHeight="1">
      <c r="A18" s="216">
        <v>1</v>
      </c>
      <c r="B18" s="219"/>
      <c r="C18" s="219"/>
      <c r="D18" s="220"/>
      <c r="E18" s="221"/>
      <c r="F18" s="222"/>
      <c r="G18" s="204">
        <f t="shared" ref="G18:G67" si="0">E18-F18</f>
        <v>0</v>
      </c>
      <c r="H18" s="234" t="s">
        <v>50</v>
      </c>
      <c r="I18" s="212">
        <f t="shared" ref="I18:I32" si="1">IF(H18="non",0,T18*P18)</f>
        <v>0</v>
      </c>
      <c r="J18" s="213">
        <f t="shared" ref="J18:J67" si="2">IF(H18="non",T18*P18,0)</f>
        <v>0</v>
      </c>
      <c r="K18" s="124"/>
      <c r="L18" s="124"/>
      <c r="M18" s="125"/>
      <c r="N18" s="92">
        <f t="shared" ref="N18:N67" si="3">P18*F18</f>
        <v>0</v>
      </c>
      <c r="O18" s="125"/>
      <c r="P18" s="94">
        <f t="shared" ref="P18:P32" si="4">DATEDIF(B18,C18,"d")</f>
        <v>0</v>
      </c>
      <c r="Q18" s="95">
        <f t="shared" ref="Q18:Q67" si="5">IFERROR(D18/E18,0)</f>
        <v>0</v>
      </c>
      <c r="R18" s="95">
        <f t="shared" ref="R18:R32" si="6">Q18*1.3%</f>
        <v>0</v>
      </c>
      <c r="S18" s="95">
        <f t="shared" ref="S18:S32" si="7">IF(Q18*1.3%&gt;2,2,R18)</f>
        <v>0</v>
      </c>
      <c r="T18" s="96">
        <f t="shared" ref="T18:T67" si="8">(S18*F18)</f>
        <v>0</v>
      </c>
      <c r="U18" s="73"/>
    </row>
    <row r="19" spans="1:21">
      <c r="A19" s="123">
        <v>2</v>
      </c>
      <c r="B19" s="219"/>
      <c r="C19" s="219"/>
      <c r="D19" s="220"/>
      <c r="E19" s="221"/>
      <c r="F19" s="222"/>
      <c r="G19" s="204">
        <f t="shared" si="0"/>
        <v>0</v>
      </c>
      <c r="H19" s="234" t="s">
        <v>50</v>
      </c>
      <c r="I19" s="212">
        <f t="shared" si="1"/>
        <v>0</v>
      </c>
      <c r="J19" s="213">
        <f t="shared" si="2"/>
        <v>0</v>
      </c>
      <c r="K19" s="124"/>
      <c r="L19" s="124"/>
      <c r="M19" s="125"/>
      <c r="N19" s="92">
        <f t="shared" si="3"/>
        <v>0</v>
      </c>
      <c r="O19" s="125"/>
      <c r="P19" s="94">
        <f t="shared" si="4"/>
        <v>0</v>
      </c>
      <c r="Q19" s="95">
        <f t="shared" si="5"/>
        <v>0</v>
      </c>
      <c r="R19" s="95">
        <f t="shared" si="6"/>
        <v>0</v>
      </c>
      <c r="S19" s="95">
        <f t="shared" si="7"/>
        <v>0</v>
      </c>
      <c r="T19" s="96">
        <f t="shared" si="8"/>
        <v>0</v>
      </c>
      <c r="U19" s="73"/>
    </row>
    <row r="20" spans="1:21">
      <c r="A20" s="123">
        <v>3</v>
      </c>
      <c r="B20" s="219"/>
      <c r="C20" s="219"/>
      <c r="D20" s="220"/>
      <c r="E20" s="221"/>
      <c r="F20" s="222"/>
      <c r="G20" s="204">
        <f t="shared" si="0"/>
        <v>0</v>
      </c>
      <c r="H20" s="234" t="s">
        <v>50</v>
      </c>
      <c r="I20" s="212">
        <f t="shared" si="1"/>
        <v>0</v>
      </c>
      <c r="J20" s="213">
        <f t="shared" si="2"/>
        <v>0</v>
      </c>
      <c r="K20" s="124"/>
      <c r="L20" s="124"/>
      <c r="M20" s="125"/>
      <c r="N20" s="92">
        <f t="shared" si="3"/>
        <v>0</v>
      </c>
      <c r="O20" s="125"/>
      <c r="P20" s="94">
        <f t="shared" si="4"/>
        <v>0</v>
      </c>
      <c r="Q20" s="95">
        <f t="shared" si="5"/>
        <v>0</v>
      </c>
      <c r="R20" s="95">
        <f t="shared" si="6"/>
        <v>0</v>
      </c>
      <c r="S20" s="95">
        <f t="shared" si="7"/>
        <v>0</v>
      </c>
      <c r="T20" s="96">
        <f t="shared" si="8"/>
        <v>0</v>
      </c>
      <c r="U20" s="73"/>
    </row>
    <row r="21" spans="1:21">
      <c r="A21" s="123">
        <v>4</v>
      </c>
      <c r="B21" s="219"/>
      <c r="C21" s="219"/>
      <c r="D21" s="220"/>
      <c r="E21" s="221"/>
      <c r="F21" s="222"/>
      <c r="G21" s="204">
        <f t="shared" si="0"/>
        <v>0</v>
      </c>
      <c r="H21" s="234" t="s">
        <v>50</v>
      </c>
      <c r="I21" s="212">
        <f t="shared" si="1"/>
        <v>0</v>
      </c>
      <c r="J21" s="213">
        <f t="shared" si="2"/>
        <v>0</v>
      </c>
      <c r="K21" s="124"/>
      <c r="L21" s="124"/>
      <c r="M21" s="125"/>
      <c r="N21" s="92">
        <f t="shared" si="3"/>
        <v>0</v>
      </c>
      <c r="O21" s="125"/>
      <c r="P21" s="94">
        <f t="shared" si="4"/>
        <v>0</v>
      </c>
      <c r="Q21" s="95">
        <f t="shared" si="5"/>
        <v>0</v>
      </c>
      <c r="R21" s="95">
        <f t="shared" si="6"/>
        <v>0</v>
      </c>
      <c r="S21" s="95">
        <f t="shared" si="7"/>
        <v>0</v>
      </c>
      <c r="T21" s="96">
        <f t="shared" si="8"/>
        <v>0</v>
      </c>
      <c r="U21" s="73"/>
    </row>
    <row r="22" spans="1:21">
      <c r="A22" s="123">
        <v>5</v>
      </c>
      <c r="B22" s="219"/>
      <c r="C22" s="219"/>
      <c r="D22" s="220"/>
      <c r="E22" s="221"/>
      <c r="F22" s="222"/>
      <c r="G22" s="204">
        <f t="shared" si="0"/>
        <v>0</v>
      </c>
      <c r="H22" s="234" t="s">
        <v>50</v>
      </c>
      <c r="I22" s="212">
        <f t="shared" si="1"/>
        <v>0</v>
      </c>
      <c r="J22" s="213">
        <f t="shared" si="2"/>
        <v>0</v>
      </c>
      <c r="K22" s="124"/>
      <c r="L22" s="124"/>
      <c r="M22" s="125"/>
      <c r="N22" s="92">
        <f t="shared" si="3"/>
        <v>0</v>
      </c>
      <c r="O22" s="125"/>
      <c r="P22" s="94">
        <f t="shared" si="4"/>
        <v>0</v>
      </c>
      <c r="Q22" s="95">
        <f t="shared" si="5"/>
        <v>0</v>
      </c>
      <c r="R22" s="95">
        <f t="shared" si="6"/>
        <v>0</v>
      </c>
      <c r="S22" s="95">
        <f t="shared" si="7"/>
        <v>0</v>
      </c>
      <c r="T22" s="96">
        <f t="shared" si="8"/>
        <v>0</v>
      </c>
      <c r="U22" s="73"/>
    </row>
    <row r="23" spans="1:21">
      <c r="A23" s="123">
        <v>6</v>
      </c>
      <c r="B23" s="219"/>
      <c r="C23" s="219"/>
      <c r="D23" s="220"/>
      <c r="E23" s="221"/>
      <c r="F23" s="222"/>
      <c r="G23" s="204">
        <f t="shared" si="0"/>
        <v>0</v>
      </c>
      <c r="H23" s="234" t="s">
        <v>50</v>
      </c>
      <c r="I23" s="212">
        <f t="shared" si="1"/>
        <v>0</v>
      </c>
      <c r="J23" s="213">
        <f t="shared" si="2"/>
        <v>0</v>
      </c>
      <c r="K23" s="124"/>
      <c r="L23" s="124"/>
      <c r="M23" s="125"/>
      <c r="N23" s="92">
        <f t="shared" si="3"/>
        <v>0</v>
      </c>
      <c r="O23" s="125"/>
      <c r="P23" s="94">
        <f t="shared" si="4"/>
        <v>0</v>
      </c>
      <c r="Q23" s="95">
        <f t="shared" si="5"/>
        <v>0</v>
      </c>
      <c r="R23" s="95">
        <f t="shared" si="6"/>
        <v>0</v>
      </c>
      <c r="S23" s="95">
        <f t="shared" si="7"/>
        <v>0</v>
      </c>
      <c r="T23" s="96">
        <f t="shared" si="8"/>
        <v>0</v>
      </c>
      <c r="U23" s="73"/>
    </row>
    <row r="24" spans="1:21">
      <c r="A24" s="123">
        <v>7</v>
      </c>
      <c r="B24" s="219"/>
      <c r="C24" s="219"/>
      <c r="D24" s="220"/>
      <c r="E24" s="221"/>
      <c r="F24" s="222"/>
      <c r="G24" s="204">
        <f t="shared" si="0"/>
        <v>0</v>
      </c>
      <c r="H24" s="234" t="s">
        <v>50</v>
      </c>
      <c r="I24" s="212">
        <f t="shared" si="1"/>
        <v>0</v>
      </c>
      <c r="J24" s="213">
        <f t="shared" si="2"/>
        <v>0</v>
      </c>
      <c r="K24" s="124"/>
      <c r="L24" s="124"/>
      <c r="M24" s="125"/>
      <c r="N24" s="92">
        <f t="shared" si="3"/>
        <v>0</v>
      </c>
      <c r="O24" s="125"/>
      <c r="P24" s="94">
        <f t="shared" si="4"/>
        <v>0</v>
      </c>
      <c r="Q24" s="95">
        <f t="shared" si="5"/>
        <v>0</v>
      </c>
      <c r="R24" s="95">
        <f t="shared" si="6"/>
        <v>0</v>
      </c>
      <c r="S24" s="95">
        <f t="shared" si="7"/>
        <v>0</v>
      </c>
      <c r="T24" s="96">
        <f t="shared" si="8"/>
        <v>0</v>
      </c>
      <c r="U24" s="73"/>
    </row>
    <row r="25" spans="1:21">
      <c r="A25" s="123">
        <v>8</v>
      </c>
      <c r="B25" s="219"/>
      <c r="C25" s="219"/>
      <c r="D25" s="220"/>
      <c r="E25" s="221"/>
      <c r="F25" s="222"/>
      <c r="G25" s="204">
        <f t="shared" si="0"/>
        <v>0</v>
      </c>
      <c r="H25" s="234" t="s">
        <v>50</v>
      </c>
      <c r="I25" s="212">
        <f t="shared" si="1"/>
        <v>0</v>
      </c>
      <c r="J25" s="213">
        <f t="shared" si="2"/>
        <v>0</v>
      </c>
      <c r="K25" s="124"/>
      <c r="L25" s="124"/>
      <c r="M25" s="125"/>
      <c r="N25" s="92">
        <f t="shared" si="3"/>
        <v>0</v>
      </c>
      <c r="O25" s="125"/>
      <c r="P25" s="94">
        <f t="shared" si="4"/>
        <v>0</v>
      </c>
      <c r="Q25" s="95">
        <f t="shared" si="5"/>
        <v>0</v>
      </c>
      <c r="R25" s="95">
        <f t="shared" si="6"/>
        <v>0</v>
      </c>
      <c r="S25" s="95">
        <f t="shared" si="7"/>
        <v>0</v>
      </c>
      <c r="T25" s="96">
        <f t="shared" si="8"/>
        <v>0</v>
      </c>
      <c r="U25" s="73"/>
    </row>
    <row r="26" spans="1:21">
      <c r="A26" s="123">
        <v>9</v>
      </c>
      <c r="B26" s="219"/>
      <c r="C26" s="219"/>
      <c r="D26" s="220"/>
      <c r="E26" s="221"/>
      <c r="F26" s="222"/>
      <c r="G26" s="204">
        <f t="shared" si="0"/>
        <v>0</v>
      </c>
      <c r="H26" s="234" t="s">
        <v>50</v>
      </c>
      <c r="I26" s="212">
        <f t="shared" si="1"/>
        <v>0</v>
      </c>
      <c r="J26" s="213">
        <f t="shared" si="2"/>
        <v>0</v>
      </c>
      <c r="K26" s="124"/>
      <c r="L26" s="124"/>
      <c r="M26" s="125"/>
      <c r="N26" s="92">
        <f t="shared" si="3"/>
        <v>0</v>
      </c>
      <c r="O26" s="125"/>
      <c r="P26" s="94">
        <f t="shared" si="4"/>
        <v>0</v>
      </c>
      <c r="Q26" s="95">
        <f t="shared" si="5"/>
        <v>0</v>
      </c>
      <c r="R26" s="95">
        <f t="shared" si="6"/>
        <v>0</v>
      </c>
      <c r="S26" s="95">
        <f t="shared" si="7"/>
        <v>0</v>
      </c>
      <c r="T26" s="96">
        <f t="shared" si="8"/>
        <v>0</v>
      </c>
      <c r="U26" s="73"/>
    </row>
    <row r="27" spans="1:21">
      <c r="A27" s="123">
        <v>10</v>
      </c>
      <c r="B27" s="219"/>
      <c r="C27" s="219"/>
      <c r="D27" s="220"/>
      <c r="E27" s="221"/>
      <c r="F27" s="222"/>
      <c r="G27" s="204">
        <f t="shared" si="0"/>
        <v>0</v>
      </c>
      <c r="H27" s="234" t="s">
        <v>50</v>
      </c>
      <c r="I27" s="212">
        <f t="shared" si="1"/>
        <v>0</v>
      </c>
      <c r="J27" s="213">
        <f t="shared" si="2"/>
        <v>0</v>
      </c>
      <c r="K27" s="124"/>
      <c r="L27" s="124"/>
      <c r="M27" s="125"/>
      <c r="N27" s="92">
        <f t="shared" si="3"/>
        <v>0</v>
      </c>
      <c r="O27" s="125"/>
      <c r="P27" s="94">
        <f t="shared" si="4"/>
        <v>0</v>
      </c>
      <c r="Q27" s="95">
        <f t="shared" si="5"/>
        <v>0</v>
      </c>
      <c r="R27" s="95">
        <f t="shared" si="6"/>
        <v>0</v>
      </c>
      <c r="S27" s="95">
        <f t="shared" si="7"/>
        <v>0</v>
      </c>
      <c r="T27" s="96">
        <f t="shared" si="8"/>
        <v>0</v>
      </c>
      <c r="U27" s="73"/>
    </row>
    <row r="28" spans="1:21">
      <c r="A28" s="123">
        <v>11</v>
      </c>
      <c r="B28" s="219"/>
      <c r="C28" s="219"/>
      <c r="D28" s="220"/>
      <c r="E28" s="221"/>
      <c r="F28" s="222"/>
      <c r="G28" s="204">
        <f t="shared" si="0"/>
        <v>0</v>
      </c>
      <c r="H28" s="234" t="s">
        <v>50</v>
      </c>
      <c r="I28" s="212">
        <f t="shared" si="1"/>
        <v>0</v>
      </c>
      <c r="J28" s="213">
        <f t="shared" si="2"/>
        <v>0</v>
      </c>
      <c r="K28" s="111"/>
      <c r="L28" s="111"/>
      <c r="M28" s="89"/>
      <c r="N28" s="92">
        <f t="shared" si="3"/>
        <v>0</v>
      </c>
      <c r="O28" s="89"/>
      <c r="P28" s="94">
        <f t="shared" si="4"/>
        <v>0</v>
      </c>
      <c r="Q28" s="95">
        <f t="shared" si="5"/>
        <v>0</v>
      </c>
      <c r="R28" s="95">
        <f t="shared" si="6"/>
        <v>0</v>
      </c>
      <c r="S28" s="95">
        <f t="shared" si="7"/>
        <v>0</v>
      </c>
      <c r="T28" s="96">
        <f t="shared" si="8"/>
        <v>0</v>
      </c>
    </row>
    <row r="29" spans="1:21">
      <c r="A29" s="123">
        <v>12</v>
      </c>
      <c r="B29" s="219"/>
      <c r="C29" s="219"/>
      <c r="D29" s="220"/>
      <c r="E29" s="221"/>
      <c r="F29" s="222"/>
      <c r="G29" s="204">
        <f t="shared" si="0"/>
        <v>0</v>
      </c>
      <c r="H29" s="234" t="s">
        <v>50</v>
      </c>
      <c r="I29" s="212">
        <f t="shared" si="1"/>
        <v>0</v>
      </c>
      <c r="J29" s="213">
        <f t="shared" si="2"/>
        <v>0</v>
      </c>
      <c r="K29" s="111"/>
      <c r="L29" s="111"/>
      <c r="M29" s="89"/>
      <c r="N29" s="92">
        <f t="shared" si="3"/>
        <v>0</v>
      </c>
      <c r="O29" s="89"/>
      <c r="P29" s="94">
        <f t="shared" si="4"/>
        <v>0</v>
      </c>
      <c r="Q29" s="95">
        <f t="shared" si="5"/>
        <v>0</v>
      </c>
      <c r="R29" s="95">
        <f t="shared" si="6"/>
        <v>0</v>
      </c>
      <c r="S29" s="95">
        <f t="shared" si="7"/>
        <v>0</v>
      </c>
      <c r="T29" s="96">
        <f t="shared" si="8"/>
        <v>0</v>
      </c>
    </row>
    <row r="30" spans="1:21">
      <c r="A30" s="123">
        <v>13</v>
      </c>
      <c r="B30" s="219"/>
      <c r="C30" s="219"/>
      <c r="D30" s="220"/>
      <c r="E30" s="221"/>
      <c r="F30" s="222"/>
      <c r="G30" s="204">
        <f t="shared" si="0"/>
        <v>0</v>
      </c>
      <c r="H30" s="234" t="s">
        <v>50</v>
      </c>
      <c r="I30" s="212">
        <f t="shared" si="1"/>
        <v>0</v>
      </c>
      <c r="J30" s="213">
        <f t="shared" si="2"/>
        <v>0</v>
      </c>
      <c r="K30" s="111"/>
      <c r="L30" s="111"/>
      <c r="M30" s="89"/>
      <c r="N30" s="92">
        <f t="shared" si="3"/>
        <v>0</v>
      </c>
      <c r="O30" s="89"/>
      <c r="P30" s="94">
        <f t="shared" si="4"/>
        <v>0</v>
      </c>
      <c r="Q30" s="95">
        <f t="shared" si="5"/>
        <v>0</v>
      </c>
      <c r="R30" s="95">
        <f t="shared" si="6"/>
        <v>0</v>
      </c>
      <c r="S30" s="95">
        <f t="shared" si="7"/>
        <v>0</v>
      </c>
      <c r="T30" s="96">
        <f t="shared" si="8"/>
        <v>0</v>
      </c>
    </row>
    <row r="31" spans="1:21">
      <c r="A31" s="123">
        <v>14</v>
      </c>
      <c r="B31" s="219"/>
      <c r="C31" s="219"/>
      <c r="D31" s="220"/>
      <c r="E31" s="221"/>
      <c r="F31" s="222"/>
      <c r="G31" s="204">
        <f t="shared" si="0"/>
        <v>0</v>
      </c>
      <c r="H31" s="234" t="s">
        <v>50</v>
      </c>
      <c r="I31" s="212">
        <f t="shared" si="1"/>
        <v>0</v>
      </c>
      <c r="J31" s="213">
        <f t="shared" si="2"/>
        <v>0</v>
      </c>
      <c r="K31" s="111"/>
      <c r="L31" s="111"/>
      <c r="M31" s="89"/>
      <c r="N31" s="92">
        <f t="shared" si="3"/>
        <v>0</v>
      </c>
      <c r="O31" s="89"/>
      <c r="P31" s="94">
        <f t="shared" si="4"/>
        <v>0</v>
      </c>
      <c r="Q31" s="95">
        <f t="shared" si="5"/>
        <v>0</v>
      </c>
      <c r="R31" s="95">
        <f t="shared" si="6"/>
        <v>0</v>
      </c>
      <c r="S31" s="95">
        <f t="shared" si="7"/>
        <v>0</v>
      </c>
      <c r="T31" s="96">
        <f t="shared" si="8"/>
        <v>0</v>
      </c>
    </row>
    <row r="32" spans="1:21">
      <c r="A32" s="123">
        <v>15</v>
      </c>
      <c r="B32" s="219"/>
      <c r="C32" s="219"/>
      <c r="D32" s="220"/>
      <c r="E32" s="221"/>
      <c r="F32" s="222"/>
      <c r="G32" s="204">
        <f t="shared" si="0"/>
        <v>0</v>
      </c>
      <c r="H32" s="234" t="s">
        <v>50</v>
      </c>
      <c r="I32" s="212">
        <f t="shared" si="1"/>
        <v>0</v>
      </c>
      <c r="J32" s="213">
        <f t="shared" si="2"/>
        <v>0</v>
      </c>
      <c r="K32" s="111"/>
      <c r="L32" s="111"/>
      <c r="M32" s="89"/>
      <c r="N32" s="92">
        <f t="shared" si="3"/>
        <v>0</v>
      </c>
      <c r="O32" s="89"/>
      <c r="P32" s="94">
        <f t="shared" si="4"/>
        <v>0</v>
      </c>
      <c r="Q32" s="95">
        <f t="shared" si="5"/>
        <v>0</v>
      </c>
      <c r="R32" s="95">
        <f t="shared" si="6"/>
        <v>0</v>
      </c>
      <c r="S32" s="95">
        <f t="shared" si="7"/>
        <v>0</v>
      </c>
      <c r="T32" s="96">
        <f t="shared" si="8"/>
        <v>0</v>
      </c>
    </row>
    <row r="33" spans="1:20">
      <c r="A33" s="121">
        <v>16</v>
      </c>
      <c r="B33" s="223"/>
      <c r="C33" s="224"/>
      <c r="D33" s="225"/>
      <c r="E33" s="226"/>
      <c r="F33" s="227"/>
      <c r="G33" s="205">
        <f t="shared" si="0"/>
        <v>0</v>
      </c>
      <c r="H33" s="235" t="s">
        <v>50</v>
      </c>
      <c r="I33" s="214">
        <f>IF(H33="non",0,T33*P33)</f>
        <v>0</v>
      </c>
      <c r="J33" s="214">
        <f t="shared" si="2"/>
        <v>0</v>
      </c>
      <c r="K33" s="100"/>
      <c r="L33" s="67"/>
      <c r="M33" s="92"/>
      <c r="N33" s="92">
        <f t="shared" si="3"/>
        <v>0</v>
      </c>
      <c r="O33" s="93"/>
      <c r="P33" s="94">
        <f>DATEDIF(B33,C33,"d")</f>
        <v>0</v>
      </c>
      <c r="Q33" s="95">
        <f t="shared" si="5"/>
        <v>0</v>
      </c>
      <c r="R33" s="95">
        <f>Q33*1.3%</f>
        <v>0</v>
      </c>
      <c r="S33" s="95">
        <f>IF(Q33*1.3%&gt;2,2,R33)</f>
        <v>0</v>
      </c>
      <c r="T33" s="96">
        <f t="shared" si="8"/>
        <v>0</v>
      </c>
    </row>
    <row r="34" spans="1:20">
      <c r="A34" s="121">
        <v>17</v>
      </c>
      <c r="B34" s="219"/>
      <c r="C34" s="219"/>
      <c r="D34" s="220"/>
      <c r="E34" s="221"/>
      <c r="F34" s="222"/>
      <c r="G34" s="204">
        <f t="shared" si="0"/>
        <v>0</v>
      </c>
      <c r="H34" s="234" t="s">
        <v>50</v>
      </c>
      <c r="I34" s="212">
        <f t="shared" ref="I34:I67" si="9">IF(H34="non",0,T34*P34)</f>
        <v>0</v>
      </c>
      <c r="J34" s="213">
        <f t="shared" si="2"/>
        <v>0</v>
      </c>
      <c r="K34" s="100"/>
      <c r="L34" s="67"/>
      <c r="M34" s="92"/>
      <c r="N34" s="92">
        <f t="shared" si="3"/>
        <v>0</v>
      </c>
      <c r="O34" s="93"/>
      <c r="P34" s="94">
        <f t="shared" ref="P34:P67" si="10">DATEDIF(B34,C34,"d")</f>
        <v>0</v>
      </c>
      <c r="Q34" s="95">
        <f t="shared" si="5"/>
        <v>0</v>
      </c>
      <c r="R34" s="95">
        <f>Q34*1.3%</f>
        <v>0</v>
      </c>
      <c r="S34" s="95">
        <f t="shared" ref="S34:S67" si="11">IF(Q34*1.3%&gt;2,2,R34)</f>
        <v>0</v>
      </c>
      <c r="T34" s="96">
        <f t="shared" si="8"/>
        <v>0</v>
      </c>
    </row>
    <row r="35" spans="1:20">
      <c r="A35" s="121">
        <v>18</v>
      </c>
      <c r="B35" s="228"/>
      <c r="C35" s="228"/>
      <c r="D35" s="220"/>
      <c r="E35" s="221"/>
      <c r="F35" s="229"/>
      <c r="G35" s="204">
        <f t="shared" si="0"/>
        <v>0</v>
      </c>
      <c r="H35" s="236" t="str">
        <f t="shared" ref="H35:H67" si="12">"non"</f>
        <v>non</v>
      </c>
      <c r="I35" s="212">
        <f t="shared" si="9"/>
        <v>0</v>
      </c>
      <c r="J35" s="215">
        <f t="shared" si="2"/>
        <v>0</v>
      </c>
      <c r="K35" s="100"/>
      <c r="L35" s="67"/>
      <c r="M35" s="92"/>
      <c r="N35" s="92">
        <f t="shared" si="3"/>
        <v>0</v>
      </c>
      <c r="O35" s="93"/>
      <c r="P35" s="94">
        <f t="shared" si="10"/>
        <v>0</v>
      </c>
      <c r="Q35" s="95">
        <f t="shared" si="5"/>
        <v>0</v>
      </c>
      <c r="R35" s="95">
        <f t="shared" ref="R35:R67" si="13">Q35*1.3%</f>
        <v>0</v>
      </c>
      <c r="S35" s="95">
        <f t="shared" si="11"/>
        <v>0</v>
      </c>
      <c r="T35" s="96">
        <f t="shared" si="8"/>
        <v>0</v>
      </c>
    </row>
    <row r="36" spans="1:20">
      <c r="A36" s="121">
        <v>19</v>
      </c>
      <c r="B36" s="228"/>
      <c r="C36" s="230"/>
      <c r="D36" s="220"/>
      <c r="E36" s="221"/>
      <c r="F36" s="229"/>
      <c r="G36" s="204">
        <f t="shared" si="0"/>
        <v>0</v>
      </c>
      <c r="H36" s="236" t="str">
        <f t="shared" si="12"/>
        <v>non</v>
      </c>
      <c r="I36" s="212">
        <f t="shared" si="9"/>
        <v>0</v>
      </c>
      <c r="J36" s="215">
        <f t="shared" si="2"/>
        <v>0</v>
      </c>
      <c r="K36" s="100"/>
      <c r="L36" s="67"/>
      <c r="M36" s="92"/>
      <c r="N36" s="92">
        <f t="shared" si="3"/>
        <v>0</v>
      </c>
      <c r="O36" s="93"/>
      <c r="P36" s="94">
        <f t="shared" si="10"/>
        <v>0</v>
      </c>
      <c r="Q36" s="95">
        <f t="shared" si="5"/>
        <v>0</v>
      </c>
      <c r="R36" s="95">
        <f t="shared" si="13"/>
        <v>0</v>
      </c>
      <c r="S36" s="95">
        <f t="shared" si="11"/>
        <v>0</v>
      </c>
      <c r="T36" s="96">
        <f t="shared" si="8"/>
        <v>0</v>
      </c>
    </row>
    <row r="37" spans="1:20">
      <c r="A37" s="121">
        <v>20</v>
      </c>
      <c r="B37" s="230"/>
      <c r="C37" s="230"/>
      <c r="D37" s="220"/>
      <c r="E37" s="221"/>
      <c r="F37" s="229"/>
      <c r="G37" s="204">
        <f t="shared" si="0"/>
        <v>0</v>
      </c>
      <c r="H37" s="236" t="str">
        <f t="shared" si="12"/>
        <v>non</v>
      </c>
      <c r="I37" s="212">
        <f t="shared" si="9"/>
        <v>0</v>
      </c>
      <c r="J37" s="215">
        <f t="shared" si="2"/>
        <v>0</v>
      </c>
      <c r="K37" s="100"/>
      <c r="L37" s="67"/>
      <c r="M37" s="92"/>
      <c r="N37" s="92">
        <f t="shared" si="3"/>
        <v>0</v>
      </c>
      <c r="O37" s="93"/>
      <c r="P37" s="94">
        <f t="shared" si="10"/>
        <v>0</v>
      </c>
      <c r="Q37" s="95">
        <f t="shared" si="5"/>
        <v>0</v>
      </c>
      <c r="R37" s="95">
        <f t="shared" si="13"/>
        <v>0</v>
      </c>
      <c r="S37" s="95">
        <f t="shared" si="11"/>
        <v>0</v>
      </c>
      <c r="T37" s="96">
        <f t="shared" si="8"/>
        <v>0</v>
      </c>
    </row>
    <row r="38" spans="1:20">
      <c r="A38" s="121">
        <v>21</v>
      </c>
      <c r="B38" s="230"/>
      <c r="C38" s="230"/>
      <c r="D38" s="220"/>
      <c r="E38" s="221"/>
      <c r="F38" s="229"/>
      <c r="G38" s="204">
        <f t="shared" si="0"/>
        <v>0</v>
      </c>
      <c r="H38" s="236" t="str">
        <f t="shared" si="12"/>
        <v>non</v>
      </c>
      <c r="I38" s="212">
        <f t="shared" si="9"/>
        <v>0</v>
      </c>
      <c r="J38" s="215">
        <f t="shared" si="2"/>
        <v>0</v>
      </c>
      <c r="K38" s="100"/>
      <c r="L38" s="67"/>
      <c r="M38" s="92"/>
      <c r="N38" s="92">
        <f t="shared" si="3"/>
        <v>0</v>
      </c>
      <c r="O38" s="93"/>
      <c r="P38" s="94">
        <f t="shared" si="10"/>
        <v>0</v>
      </c>
      <c r="Q38" s="95">
        <f t="shared" si="5"/>
        <v>0</v>
      </c>
      <c r="R38" s="95">
        <f t="shared" si="13"/>
        <v>0</v>
      </c>
      <c r="S38" s="95">
        <f t="shared" si="11"/>
        <v>0</v>
      </c>
      <c r="T38" s="96">
        <f t="shared" si="8"/>
        <v>0</v>
      </c>
    </row>
    <row r="39" spans="1:20">
      <c r="A39" s="121">
        <v>22</v>
      </c>
      <c r="B39" s="230"/>
      <c r="C39" s="230"/>
      <c r="D39" s="220"/>
      <c r="E39" s="221"/>
      <c r="F39" s="229"/>
      <c r="G39" s="204">
        <f t="shared" si="0"/>
        <v>0</v>
      </c>
      <c r="H39" s="236" t="str">
        <f t="shared" si="12"/>
        <v>non</v>
      </c>
      <c r="I39" s="212">
        <f t="shared" si="9"/>
        <v>0</v>
      </c>
      <c r="J39" s="215">
        <f t="shared" si="2"/>
        <v>0</v>
      </c>
      <c r="K39" s="100"/>
      <c r="L39" s="67"/>
      <c r="M39" s="92"/>
      <c r="N39" s="92">
        <f t="shared" si="3"/>
        <v>0</v>
      </c>
      <c r="O39" s="93"/>
      <c r="P39" s="94">
        <f t="shared" si="10"/>
        <v>0</v>
      </c>
      <c r="Q39" s="95">
        <f t="shared" si="5"/>
        <v>0</v>
      </c>
      <c r="R39" s="95">
        <f t="shared" si="13"/>
        <v>0</v>
      </c>
      <c r="S39" s="95">
        <f t="shared" si="11"/>
        <v>0</v>
      </c>
      <c r="T39" s="96">
        <f t="shared" si="8"/>
        <v>0</v>
      </c>
    </row>
    <row r="40" spans="1:20">
      <c r="A40" s="121">
        <v>23</v>
      </c>
      <c r="B40" s="230"/>
      <c r="C40" s="230"/>
      <c r="D40" s="220"/>
      <c r="E40" s="221"/>
      <c r="F40" s="229"/>
      <c r="G40" s="204">
        <f t="shared" si="0"/>
        <v>0</v>
      </c>
      <c r="H40" s="236" t="str">
        <f t="shared" si="12"/>
        <v>non</v>
      </c>
      <c r="I40" s="212">
        <f t="shared" si="9"/>
        <v>0</v>
      </c>
      <c r="J40" s="215">
        <f t="shared" si="2"/>
        <v>0</v>
      </c>
      <c r="K40" s="100"/>
      <c r="L40" s="67"/>
      <c r="M40" s="92"/>
      <c r="N40" s="92">
        <f t="shared" si="3"/>
        <v>0</v>
      </c>
      <c r="O40" s="93"/>
      <c r="P40" s="94">
        <f t="shared" si="10"/>
        <v>0</v>
      </c>
      <c r="Q40" s="95">
        <f t="shared" si="5"/>
        <v>0</v>
      </c>
      <c r="R40" s="95">
        <f t="shared" si="13"/>
        <v>0</v>
      </c>
      <c r="S40" s="95">
        <f t="shared" si="11"/>
        <v>0</v>
      </c>
      <c r="T40" s="96">
        <f t="shared" si="8"/>
        <v>0</v>
      </c>
    </row>
    <row r="41" spans="1:20">
      <c r="A41" s="121">
        <v>24</v>
      </c>
      <c r="B41" s="230"/>
      <c r="C41" s="230"/>
      <c r="D41" s="220"/>
      <c r="E41" s="221"/>
      <c r="F41" s="229"/>
      <c r="G41" s="204">
        <f t="shared" si="0"/>
        <v>0</v>
      </c>
      <c r="H41" s="236" t="str">
        <f t="shared" si="12"/>
        <v>non</v>
      </c>
      <c r="I41" s="212">
        <f t="shared" si="9"/>
        <v>0</v>
      </c>
      <c r="J41" s="215">
        <f t="shared" si="2"/>
        <v>0</v>
      </c>
      <c r="K41" s="100"/>
      <c r="L41" s="67"/>
      <c r="M41" s="92"/>
      <c r="N41" s="92">
        <f t="shared" si="3"/>
        <v>0</v>
      </c>
      <c r="O41" s="93"/>
      <c r="P41" s="94">
        <f t="shared" si="10"/>
        <v>0</v>
      </c>
      <c r="Q41" s="95">
        <f t="shared" si="5"/>
        <v>0</v>
      </c>
      <c r="R41" s="95">
        <f t="shared" si="13"/>
        <v>0</v>
      </c>
      <c r="S41" s="95">
        <f t="shared" si="11"/>
        <v>0</v>
      </c>
      <c r="T41" s="96">
        <f t="shared" si="8"/>
        <v>0</v>
      </c>
    </row>
    <row r="42" spans="1:20">
      <c r="A42" s="121">
        <v>25</v>
      </c>
      <c r="B42" s="230"/>
      <c r="C42" s="230"/>
      <c r="D42" s="220"/>
      <c r="E42" s="221"/>
      <c r="F42" s="229"/>
      <c r="G42" s="204">
        <f t="shared" si="0"/>
        <v>0</v>
      </c>
      <c r="H42" s="236" t="str">
        <f t="shared" si="12"/>
        <v>non</v>
      </c>
      <c r="I42" s="212">
        <f t="shared" si="9"/>
        <v>0</v>
      </c>
      <c r="J42" s="215">
        <f t="shared" si="2"/>
        <v>0</v>
      </c>
      <c r="K42" s="100"/>
      <c r="L42" s="67"/>
      <c r="M42" s="92"/>
      <c r="N42" s="92">
        <f t="shared" si="3"/>
        <v>0</v>
      </c>
      <c r="O42" s="93"/>
      <c r="P42" s="94">
        <f t="shared" si="10"/>
        <v>0</v>
      </c>
      <c r="Q42" s="95">
        <f t="shared" si="5"/>
        <v>0</v>
      </c>
      <c r="R42" s="95">
        <f t="shared" si="13"/>
        <v>0</v>
      </c>
      <c r="S42" s="95">
        <f t="shared" si="11"/>
        <v>0</v>
      </c>
      <c r="T42" s="96">
        <f t="shared" si="8"/>
        <v>0</v>
      </c>
    </row>
    <row r="43" spans="1:20">
      <c r="A43" s="121">
        <v>26</v>
      </c>
      <c r="B43" s="230"/>
      <c r="C43" s="230"/>
      <c r="D43" s="220"/>
      <c r="E43" s="221"/>
      <c r="F43" s="229"/>
      <c r="G43" s="204">
        <f t="shared" si="0"/>
        <v>0</v>
      </c>
      <c r="H43" s="236" t="str">
        <f t="shared" si="12"/>
        <v>non</v>
      </c>
      <c r="I43" s="212">
        <f t="shared" si="9"/>
        <v>0</v>
      </c>
      <c r="J43" s="215">
        <f t="shared" si="2"/>
        <v>0</v>
      </c>
      <c r="K43" s="100"/>
      <c r="L43" s="67"/>
      <c r="M43" s="92"/>
      <c r="N43" s="92">
        <f t="shared" si="3"/>
        <v>0</v>
      </c>
      <c r="O43" s="93"/>
      <c r="P43" s="94">
        <f t="shared" si="10"/>
        <v>0</v>
      </c>
      <c r="Q43" s="95">
        <f t="shared" si="5"/>
        <v>0</v>
      </c>
      <c r="R43" s="95">
        <f t="shared" si="13"/>
        <v>0</v>
      </c>
      <c r="S43" s="95">
        <f t="shared" si="11"/>
        <v>0</v>
      </c>
      <c r="T43" s="96">
        <f t="shared" si="8"/>
        <v>0</v>
      </c>
    </row>
    <row r="44" spans="1:20">
      <c r="A44" s="121">
        <v>27</v>
      </c>
      <c r="B44" s="230"/>
      <c r="C44" s="230"/>
      <c r="D44" s="220"/>
      <c r="E44" s="221"/>
      <c r="F44" s="229"/>
      <c r="G44" s="204">
        <f t="shared" si="0"/>
        <v>0</v>
      </c>
      <c r="H44" s="236" t="str">
        <f t="shared" si="12"/>
        <v>non</v>
      </c>
      <c r="I44" s="212">
        <f t="shared" si="9"/>
        <v>0</v>
      </c>
      <c r="J44" s="215">
        <f t="shared" si="2"/>
        <v>0</v>
      </c>
      <c r="K44" s="100"/>
      <c r="L44" s="67"/>
      <c r="M44" s="92"/>
      <c r="N44" s="92">
        <f t="shared" si="3"/>
        <v>0</v>
      </c>
      <c r="O44" s="93"/>
      <c r="P44" s="94">
        <f t="shared" si="10"/>
        <v>0</v>
      </c>
      <c r="Q44" s="95">
        <f t="shared" si="5"/>
        <v>0</v>
      </c>
      <c r="R44" s="95">
        <f t="shared" si="13"/>
        <v>0</v>
      </c>
      <c r="S44" s="95">
        <f t="shared" si="11"/>
        <v>0</v>
      </c>
      <c r="T44" s="96">
        <f t="shared" si="8"/>
        <v>0</v>
      </c>
    </row>
    <row r="45" spans="1:20">
      <c r="A45" s="121">
        <v>28</v>
      </c>
      <c r="B45" s="230"/>
      <c r="C45" s="230"/>
      <c r="D45" s="220"/>
      <c r="E45" s="221"/>
      <c r="F45" s="229"/>
      <c r="G45" s="204">
        <f t="shared" si="0"/>
        <v>0</v>
      </c>
      <c r="H45" s="236" t="str">
        <f t="shared" si="12"/>
        <v>non</v>
      </c>
      <c r="I45" s="212">
        <f t="shared" si="9"/>
        <v>0</v>
      </c>
      <c r="J45" s="215">
        <f t="shared" si="2"/>
        <v>0</v>
      </c>
      <c r="K45" s="100"/>
      <c r="L45" s="67"/>
      <c r="M45" s="92"/>
      <c r="N45" s="92">
        <f t="shared" si="3"/>
        <v>0</v>
      </c>
      <c r="O45" s="93"/>
      <c r="P45" s="94">
        <f t="shared" si="10"/>
        <v>0</v>
      </c>
      <c r="Q45" s="95">
        <f t="shared" si="5"/>
        <v>0</v>
      </c>
      <c r="R45" s="95">
        <f t="shared" si="13"/>
        <v>0</v>
      </c>
      <c r="S45" s="95">
        <f t="shared" si="11"/>
        <v>0</v>
      </c>
      <c r="T45" s="96">
        <f t="shared" si="8"/>
        <v>0</v>
      </c>
    </row>
    <row r="46" spans="1:20">
      <c r="A46" s="121">
        <v>29</v>
      </c>
      <c r="B46" s="230"/>
      <c r="C46" s="230"/>
      <c r="D46" s="220"/>
      <c r="E46" s="221"/>
      <c r="F46" s="229"/>
      <c r="G46" s="204">
        <f t="shared" si="0"/>
        <v>0</v>
      </c>
      <c r="H46" s="236" t="str">
        <f t="shared" si="12"/>
        <v>non</v>
      </c>
      <c r="I46" s="212">
        <f t="shared" si="9"/>
        <v>0</v>
      </c>
      <c r="J46" s="215">
        <f t="shared" si="2"/>
        <v>0</v>
      </c>
      <c r="K46" s="100"/>
      <c r="L46" s="67"/>
      <c r="M46" s="92"/>
      <c r="N46" s="92">
        <f t="shared" si="3"/>
        <v>0</v>
      </c>
      <c r="O46" s="93"/>
      <c r="P46" s="94">
        <f t="shared" si="10"/>
        <v>0</v>
      </c>
      <c r="Q46" s="95">
        <f t="shared" si="5"/>
        <v>0</v>
      </c>
      <c r="R46" s="95">
        <f t="shared" si="13"/>
        <v>0</v>
      </c>
      <c r="S46" s="95">
        <f t="shared" si="11"/>
        <v>0</v>
      </c>
      <c r="T46" s="96">
        <f t="shared" si="8"/>
        <v>0</v>
      </c>
    </row>
    <row r="47" spans="1:20">
      <c r="A47" s="121">
        <v>30</v>
      </c>
      <c r="B47" s="230"/>
      <c r="C47" s="230"/>
      <c r="D47" s="220"/>
      <c r="E47" s="221"/>
      <c r="F47" s="229"/>
      <c r="G47" s="204">
        <f t="shared" si="0"/>
        <v>0</v>
      </c>
      <c r="H47" s="236" t="str">
        <f t="shared" si="12"/>
        <v>non</v>
      </c>
      <c r="I47" s="212">
        <f t="shared" si="9"/>
        <v>0</v>
      </c>
      <c r="J47" s="215">
        <f t="shared" si="2"/>
        <v>0</v>
      </c>
      <c r="K47" s="100"/>
      <c r="L47" s="67"/>
      <c r="M47" s="92"/>
      <c r="N47" s="92">
        <f t="shared" si="3"/>
        <v>0</v>
      </c>
      <c r="O47" s="93"/>
      <c r="P47" s="94">
        <f t="shared" si="10"/>
        <v>0</v>
      </c>
      <c r="Q47" s="95">
        <f t="shared" si="5"/>
        <v>0</v>
      </c>
      <c r="R47" s="95">
        <f t="shared" si="13"/>
        <v>0</v>
      </c>
      <c r="S47" s="95">
        <f t="shared" si="11"/>
        <v>0</v>
      </c>
      <c r="T47" s="96">
        <f t="shared" si="8"/>
        <v>0</v>
      </c>
    </row>
    <row r="48" spans="1:20">
      <c r="A48" s="121">
        <v>31</v>
      </c>
      <c r="B48" s="230"/>
      <c r="C48" s="230"/>
      <c r="D48" s="220"/>
      <c r="E48" s="221"/>
      <c r="F48" s="229"/>
      <c r="G48" s="204">
        <f t="shared" si="0"/>
        <v>0</v>
      </c>
      <c r="H48" s="236" t="str">
        <f t="shared" si="12"/>
        <v>non</v>
      </c>
      <c r="I48" s="212">
        <f t="shared" si="9"/>
        <v>0</v>
      </c>
      <c r="J48" s="215">
        <f t="shared" si="2"/>
        <v>0</v>
      </c>
      <c r="K48" s="100"/>
      <c r="L48" s="67"/>
      <c r="M48" s="92"/>
      <c r="N48" s="92">
        <f t="shared" si="3"/>
        <v>0</v>
      </c>
      <c r="O48" s="93"/>
      <c r="P48" s="94">
        <f t="shared" si="10"/>
        <v>0</v>
      </c>
      <c r="Q48" s="95">
        <f t="shared" si="5"/>
        <v>0</v>
      </c>
      <c r="R48" s="95">
        <f t="shared" si="13"/>
        <v>0</v>
      </c>
      <c r="S48" s="95">
        <f t="shared" si="11"/>
        <v>0</v>
      </c>
      <c r="T48" s="96">
        <f t="shared" si="8"/>
        <v>0</v>
      </c>
    </row>
    <row r="49" spans="1:20">
      <c r="A49" s="121">
        <v>32</v>
      </c>
      <c r="B49" s="230"/>
      <c r="C49" s="230"/>
      <c r="D49" s="220"/>
      <c r="E49" s="221"/>
      <c r="F49" s="229"/>
      <c r="G49" s="204">
        <f t="shared" si="0"/>
        <v>0</v>
      </c>
      <c r="H49" s="236" t="str">
        <f t="shared" si="12"/>
        <v>non</v>
      </c>
      <c r="I49" s="212">
        <f t="shared" si="9"/>
        <v>0</v>
      </c>
      <c r="J49" s="215">
        <f t="shared" si="2"/>
        <v>0</v>
      </c>
      <c r="K49" s="100"/>
      <c r="L49" s="67"/>
      <c r="M49" s="92"/>
      <c r="N49" s="92">
        <f t="shared" si="3"/>
        <v>0</v>
      </c>
      <c r="O49" s="93"/>
      <c r="P49" s="94">
        <f t="shared" si="10"/>
        <v>0</v>
      </c>
      <c r="Q49" s="95">
        <f t="shared" si="5"/>
        <v>0</v>
      </c>
      <c r="R49" s="95">
        <f t="shared" si="13"/>
        <v>0</v>
      </c>
      <c r="S49" s="95">
        <f t="shared" si="11"/>
        <v>0</v>
      </c>
      <c r="T49" s="96">
        <f t="shared" si="8"/>
        <v>0</v>
      </c>
    </row>
    <row r="50" spans="1:20">
      <c r="A50" s="121">
        <v>33</v>
      </c>
      <c r="B50" s="230"/>
      <c r="C50" s="230"/>
      <c r="D50" s="220"/>
      <c r="E50" s="221"/>
      <c r="F50" s="229"/>
      <c r="G50" s="204">
        <f t="shared" si="0"/>
        <v>0</v>
      </c>
      <c r="H50" s="236" t="str">
        <f t="shared" si="12"/>
        <v>non</v>
      </c>
      <c r="I50" s="212">
        <f t="shared" si="9"/>
        <v>0</v>
      </c>
      <c r="J50" s="215">
        <f t="shared" si="2"/>
        <v>0</v>
      </c>
      <c r="K50" s="100"/>
      <c r="L50" s="67"/>
      <c r="M50" s="92"/>
      <c r="N50" s="92">
        <f t="shared" si="3"/>
        <v>0</v>
      </c>
      <c r="O50" s="93"/>
      <c r="P50" s="94">
        <f t="shared" si="10"/>
        <v>0</v>
      </c>
      <c r="Q50" s="95">
        <f t="shared" si="5"/>
        <v>0</v>
      </c>
      <c r="R50" s="95">
        <f t="shared" si="13"/>
        <v>0</v>
      </c>
      <c r="S50" s="95">
        <f t="shared" si="11"/>
        <v>0</v>
      </c>
      <c r="T50" s="96">
        <f t="shared" si="8"/>
        <v>0</v>
      </c>
    </row>
    <row r="51" spans="1:20">
      <c r="A51" s="121">
        <v>34</v>
      </c>
      <c r="B51" s="230"/>
      <c r="C51" s="230"/>
      <c r="D51" s="220"/>
      <c r="E51" s="221"/>
      <c r="F51" s="229"/>
      <c r="G51" s="204">
        <f t="shared" si="0"/>
        <v>0</v>
      </c>
      <c r="H51" s="236" t="str">
        <f t="shared" si="12"/>
        <v>non</v>
      </c>
      <c r="I51" s="212">
        <f t="shared" si="9"/>
        <v>0</v>
      </c>
      <c r="J51" s="215">
        <f t="shared" si="2"/>
        <v>0</v>
      </c>
      <c r="K51" s="100"/>
      <c r="L51" s="67"/>
      <c r="M51" s="92"/>
      <c r="N51" s="92">
        <f t="shared" si="3"/>
        <v>0</v>
      </c>
      <c r="O51" s="93"/>
      <c r="P51" s="94">
        <f t="shared" si="10"/>
        <v>0</v>
      </c>
      <c r="Q51" s="95">
        <f t="shared" si="5"/>
        <v>0</v>
      </c>
      <c r="R51" s="95">
        <f t="shared" si="13"/>
        <v>0</v>
      </c>
      <c r="S51" s="95">
        <f t="shared" si="11"/>
        <v>0</v>
      </c>
      <c r="T51" s="96">
        <f t="shared" si="8"/>
        <v>0</v>
      </c>
    </row>
    <row r="52" spans="1:20">
      <c r="A52" s="121">
        <v>35</v>
      </c>
      <c r="B52" s="230"/>
      <c r="C52" s="230"/>
      <c r="D52" s="220"/>
      <c r="E52" s="221"/>
      <c r="F52" s="229"/>
      <c r="G52" s="204">
        <f t="shared" si="0"/>
        <v>0</v>
      </c>
      <c r="H52" s="236" t="str">
        <f t="shared" si="12"/>
        <v>non</v>
      </c>
      <c r="I52" s="212">
        <f t="shared" si="9"/>
        <v>0</v>
      </c>
      <c r="J52" s="215">
        <f t="shared" si="2"/>
        <v>0</v>
      </c>
      <c r="K52" s="100"/>
      <c r="L52" s="67"/>
      <c r="M52" s="92"/>
      <c r="N52" s="92">
        <f t="shared" si="3"/>
        <v>0</v>
      </c>
      <c r="O52" s="93"/>
      <c r="P52" s="94">
        <f t="shared" si="10"/>
        <v>0</v>
      </c>
      <c r="Q52" s="95">
        <f t="shared" si="5"/>
        <v>0</v>
      </c>
      <c r="R52" s="95">
        <f t="shared" si="13"/>
        <v>0</v>
      </c>
      <c r="S52" s="95">
        <f t="shared" si="11"/>
        <v>0</v>
      </c>
      <c r="T52" s="96">
        <f t="shared" si="8"/>
        <v>0</v>
      </c>
    </row>
    <row r="53" spans="1:20">
      <c r="A53" s="121">
        <v>36</v>
      </c>
      <c r="B53" s="230"/>
      <c r="C53" s="230"/>
      <c r="D53" s="220"/>
      <c r="E53" s="221"/>
      <c r="F53" s="229"/>
      <c r="G53" s="204">
        <f t="shared" si="0"/>
        <v>0</v>
      </c>
      <c r="H53" s="236" t="str">
        <f t="shared" si="12"/>
        <v>non</v>
      </c>
      <c r="I53" s="212">
        <f t="shared" si="9"/>
        <v>0</v>
      </c>
      <c r="J53" s="215">
        <f t="shared" si="2"/>
        <v>0</v>
      </c>
      <c r="K53" s="100"/>
      <c r="L53" s="67"/>
      <c r="M53" s="92"/>
      <c r="N53" s="92">
        <f t="shared" si="3"/>
        <v>0</v>
      </c>
      <c r="O53" s="93"/>
      <c r="P53" s="94">
        <f t="shared" si="10"/>
        <v>0</v>
      </c>
      <c r="Q53" s="95">
        <f t="shared" si="5"/>
        <v>0</v>
      </c>
      <c r="R53" s="95">
        <f t="shared" si="13"/>
        <v>0</v>
      </c>
      <c r="S53" s="95">
        <f t="shared" si="11"/>
        <v>0</v>
      </c>
      <c r="T53" s="96">
        <f t="shared" si="8"/>
        <v>0</v>
      </c>
    </row>
    <row r="54" spans="1:20">
      <c r="A54" s="121">
        <v>37</v>
      </c>
      <c r="B54" s="230"/>
      <c r="C54" s="230"/>
      <c r="D54" s="220"/>
      <c r="E54" s="221"/>
      <c r="F54" s="229"/>
      <c r="G54" s="204">
        <f t="shared" si="0"/>
        <v>0</v>
      </c>
      <c r="H54" s="236" t="str">
        <f t="shared" si="12"/>
        <v>non</v>
      </c>
      <c r="I54" s="212">
        <f t="shared" si="9"/>
        <v>0</v>
      </c>
      <c r="J54" s="215">
        <f t="shared" si="2"/>
        <v>0</v>
      </c>
      <c r="K54" s="100"/>
      <c r="L54" s="67"/>
      <c r="M54" s="92"/>
      <c r="N54" s="92">
        <f t="shared" si="3"/>
        <v>0</v>
      </c>
      <c r="O54" s="93"/>
      <c r="P54" s="94">
        <f t="shared" si="10"/>
        <v>0</v>
      </c>
      <c r="Q54" s="95">
        <f t="shared" si="5"/>
        <v>0</v>
      </c>
      <c r="R54" s="95">
        <f t="shared" si="13"/>
        <v>0</v>
      </c>
      <c r="S54" s="95">
        <f t="shared" si="11"/>
        <v>0</v>
      </c>
      <c r="T54" s="96">
        <f t="shared" si="8"/>
        <v>0</v>
      </c>
    </row>
    <row r="55" spans="1:20">
      <c r="A55" s="121">
        <v>38</v>
      </c>
      <c r="B55" s="230"/>
      <c r="C55" s="230"/>
      <c r="D55" s="220"/>
      <c r="E55" s="221"/>
      <c r="F55" s="229"/>
      <c r="G55" s="204">
        <f t="shared" si="0"/>
        <v>0</v>
      </c>
      <c r="H55" s="236" t="str">
        <f t="shared" si="12"/>
        <v>non</v>
      </c>
      <c r="I55" s="212">
        <f t="shared" si="9"/>
        <v>0</v>
      </c>
      <c r="J55" s="215">
        <f t="shared" si="2"/>
        <v>0</v>
      </c>
      <c r="K55" s="100"/>
      <c r="L55" s="67"/>
      <c r="M55" s="92"/>
      <c r="N55" s="92">
        <f t="shared" si="3"/>
        <v>0</v>
      </c>
      <c r="O55" s="93"/>
      <c r="P55" s="94">
        <f t="shared" si="10"/>
        <v>0</v>
      </c>
      <c r="Q55" s="95">
        <f t="shared" si="5"/>
        <v>0</v>
      </c>
      <c r="R55" s="95">
        <f t="shared" si="13"/>
        <v>0</v>
      </c>
      <c r="S55" s="95">
        <f t="shared" si="11"/>
        <v>0</v>
      </c>
      <c r="T55" s="96">
        <f t="shared" si="8"/>
        <v>0</v>
      </c>
    </row>
    <row r="56" spans="1:20">
      <c r="A56" s="121">
        <v>39</v>
      </c>
      <c r="B56" s="230"/>
      <c r="C56" s="230"/>
      <c r="D56" s="220"/>
      <c r="E56" s="221"/>
      <c r="F56" s="229"/>
      <c r="G56" s="204">
        <f t="shared" si="0"/>
        <v>0</v>
      </c>
      <c r="H56" s="236" t="str">
        <f t="shared" si="12"/>
        <v>non</v>
      </c>
      <c r="I56" s="212">
        <f t="shared" si="9"/>
        <v>0</v>
      </c>
      <c r="J56" s="215">
        <f t="shared" si="2"/>
        <v>0</v>
      </c>
      <c r="K56" s="100"/>
      <c r="L56" s="67"/>
      <c r="M56" s="92"/>
      <c r="N56" s="92">
        <f t="shared" si="3"/>
        <v>0</v>
      </c>
      <c r="O56" s="93"/>
      <c r="P56" s="94">
        <f t="shared" si="10"/>
        <v>0</v>
      </c>
      <c r="Q56" s="95">
        <f t="shared" si="5"/>
        <v>0</v>
      </c>
      <c r="R56" s="95">
        <f t="shared" si="13"/>
        <v>0</v>
      </c>
      <c r="S56" s="95">
        <f t="shared" si="11"/>
        <v>0</v>
      </c>
      <c r="T56" s="96">
        <f t="shared" si="8"/>
        <v>0</v>
      </c>
    </row>
    <row r="57" spans="1:20">
      <c r="A57" s="121">
        <v>40</v>
      </c>
      <c r="B57" s="230"/>
      <c r="C57" s="230"/>
      <c r="D57" s="220"/>
      <c r="E57" s="221"/>
      <c r="F57" s="229"/>
      <c r="G57" s="204">
        <f t="shared" si="0"/>
        <v>0</v>
      </c>
      <c r="H57" s="236" t="str">
        <f t="shared" si="12"/>
        <v>non</v>
      </c>
      <c r="I57" s="212">
        <f t="shared" si="9"/>
        <v>0</v>
      </c>
      <c r="J57" s="215">
        <f t="shared" si="2"/>
        <v>0</v>
      </c>
      <c r="K57" s="100"/>
      <c r="L57" s="67"/>
      <c r="M57" s="92"/>
      <c r="N57" s="92">
        <f t="shared" si="3"/>
        <v>0</v>
      </c>
      <c r="O57" s="93"/>
      <c r="P57" s="94">
        <f t="shared" si="10"/>
        <v>0</v>
      </c>
      <c r="Q57" s="95">
        <f t="shared" si="5"/>
        <v>0</v>
      </c>
      <c r="R57" s="95">
        <f t="shared" si="13"/>
        <v>0</v>
      </c>
      <c r="S57" s="95">
        <f t="shared" si="11"/>
        <v>0</v>
      </c>
      <c r="T57" s="96">
        <f t="shared" si="8"/>
        <v>0</v>
      </c>
    </row>
    <row r="58" spans="1:20">
      <c r="A58" s="121">
        <v>41</v>
      </c>
      <c r="B58" s="230"/>
      <c r="C58" s="230"/>
      <c r="D58" s="220"/>
      <c r="E58" s="221"/>
      <c r="F58" s="229"/>
      <c r="G58" s="204">
        <f t="shared" si="0"/>
        <v>0</v>
      </c>
      <c r="H58" s="236" t="str">
        <f t="shared" si="12"/>
        <v>non</v>
      </c>
      <c r="I58" s="212">
        <f t="shared" si="9"/>
        <v>0</v>
      </c>
      <c r="J58" s="215">
        <f t="shared" si="2"/>
        <v>0</v>
      </c>
      <c r="K58" s="100"/>
      <c r="L58" s="67"/>
      <c r="M58" s="92"/>
      <c r="N58" s="92">
        <f t="shared" si="3"/>
        <v>0</v>
      </c>
      <c r="O58" s="93"/>
      <c r="P58" s="94">
        <f t="shared" si="10"/>
        <v>0</v>
      </c>
      <c r="Q58" s="95">
        <f t="shared" si="5"/>
        <v>0</v>
      </c>
      <c r="R58" s="95">
        <f t="shared" si="13"/>
        <v>0</v>
      </c>
      <c r="S58" s="95">
        <f t="shared" si="11"/>
        <v>0</v>
      </c>
      <c r="T58" s="96">
        <f t="shared" si="8"/>
        <v>0</v>
      </c>
    </row>
    <row r="59" spans="1:20">
      <c r="A59" s="121">
        <v>42</v>
      </c>
      <c r="B59" s="230"/>
      <c r="C59" s="230"/>
      <c r="D59" s="220"/>
      <c r="E59" s="221"/>
      <c r="F59" s="229"/>
      <c r="G59" s="204">
        <f t="shared" si="0"/>
        <v>0</v>
      </c>
      <c r="H59" s="236" t="str">
        <f t="shared" si="12"/>
        <v>non</v>
      </c>
      <c r="I59" s="212">
        <f t="shared" si="9"/>
        <v>0</v>
      </c>
      <c r="J59" s="215">
        <f t="shared" si="2"/>
        <v>0</v>
      </c>
      <c r="K59" s="100"/>
      <c r="L59" s="67"/>
      <c r="M59" s="92"/>
      <c r="N59" s="92">
        <f t="shared" si="3"/>
        <v>0</v>
      </c>
      <c r="O59" s="93"/>
      <c r="P59" s="94">
        <f t="shared" si="10"/>
        <v>0</v>
      </c>
      <c r="Q59" s="95">
        <f t="shared" si="5"/>
        <v>0</v>
      </c>
      <c r="R59" s="95">
        <f t="shared" si="13"/>
        <v>0</v>
      </c>
      <c r="S59" s="95">
        <f t="shared" si="11"/>
        <v>0</v>
      </c>
      <c r="T59" s="96">
        <f t="shared" si="8"/>
        <v>0</v>
      </c>
    </row>
    <row r="60" spans="1:20">
      <c r="A60" s="121">
        <v>43</v>
      </c>
      <c r="B60" s="230"/>
      <c r="C60" s="230"/>
      <c r="D60" s="220"/>
      <c r="E60" s="221"/>
      <c r="F60" s="229"/>
      <c r="G60" s="204">
        <f t="shared" si="0"/>
        <v>0</v>
      </c>
      <c r="H60" s="236" t="str">
        <f t="shared" si="12"/>
        <v>non</v>
      </c>
      <c r="I60" s="212">
        <f t="shared" si="9"/>
        <v>0</v>
      </c>
      <c r="J60" s="215">
        <f t="shared" si="2"/>
        <v>0</v>
      </c>
      <c r="K60" s="100"/>
      <c r="L60" s="67"/>
      <c r="M60" s="92"/>
      <c r="N60" s="92">
        <f t="shared" si="3"/>
        <v>0</v>
      </c>
      <c r="O60" s="93"/>
      <c r="P60" s="94">
        <f t="shared" si="10"/>
        <v>0</v>
      </c>
      <c r="Q60" s="95">
        <f t="shared" si="5"/>
        <v>0</v>
      </c>
      <c r="R60" s="95">
        <f t="shared" si="13"/>
        <v>0</v>
      </c>
      <c r="S60" s="95">
        <f t="shared" si="11"/>
        <v>0</v>
      </c>
      <c r="T60" s="96">
        <f t="shared" si="8"/>
        <v>0</v>
      </c>
    </row>
    <row r="61" spans="1:20">
      <c r="A61" s="121">
        <v>44</v>
      </c>
      <c r="B61" s="230"/>
      <c r="C61" s="230"/>
      <c r="D61" s="220"/>
      <c r="E61" s="221"/>
      <c r="F61" s="229"/>
      <c r="G61" s="204">
        <f t="shared" si="0"/>
        <v>0</v>
      </c>
      <c r="H61" s="236" t="str">
        <f t="shared" si="12"/>
        <v>non</v>
      </c>
      <c r="I61" s="212">
        <f t="shared" si="9"/>
        <v>0</v>
      </c>
      <c r="J61" s="215">
        <f t="shared" si="2"/>
        <v>0</v>
      </c>
      <c r="K61" s="100"/>
      <c r="L61" s="67"/>
      <c r="M61" s="92"/>
      <c r="N61" s="92">
        <f t="shared" si="3"/>
        <v>0</v>
      </c>
      <c r="O61" s="93"/>
      <c r="P61" s="94">
        <f t="shared" si="10"/>
        <v>0</v>
      </c>
      <c r="Q61" s="95">
        <f t="shared" si="5"/>
        <v>0</v>
      </c>
      <c r="R61" s="95">
        <f t="shared" si="13"/>
        <v>0</v>
      </c>
      <c r="S61" s="95">
        <f t="shared" si="11"/>
        <v>0</v>
      </c>
      <c r="T61" s="96">
        <f t="shared" si="8"/>
        <v>0</v>
      </c>
    </row>
    <row r="62" spans="1:20">
      <c r="A62" s="121">
        <v>45</v>
      </c>
      <c r="B62" s="230"/>
      <c r="C62" s="230"/>
      <c r="D62" s="220"/>
      <c r="E62" s="221"/>
      <c r="F62" s="229"/>
      <c r="G62" s="204">
        <f t="shared" si="0"/>
        <v>0</v>
      </c>
      <c r="H62" s="236" t="str">
        <f t="shared" si="12"/>
        <v>non</v>
      </c>
      <c r="I62" s="212">
        <f t="shared" si="9"/>
        <v>0</v>
      </c>
      <c r="J62" s="215">
        <f t="shared" si="2"/>
        <v>0</v>
      </c>
      <c r="K62" s="100"/>
      <c r="L62" s="67"/>
      <c r="M62" s="92"/>
      <c r="N62" s="92">
        <f t="shared" si="3"/>
        <v>0</v>
      </c>
      <c r="O62" s="93"/>
      <c r="P62" s="94">
        <f t="shared" si="10"/>
        <v>0</v>
      </c>
      <c r="Q62" s="95">
        <f t="shared" si="5"/>
        <v>0</v>
      </c>
      <c r="R62" s="95">
        <f t="shared" si="13"/>
        <v>0</v>
      </c>
      <c r="S62" s="95">
        <f t="shared" si="11"/>
        <v>0</v>
      </c>
      <c r="T62" s="96">
        <f t="shared" si="8"/>
        <v>0</v>
      </c>
    </row>
    <row r="63" spans="1:20">
      <c r="A63" s="121">
        <v>46</v>
      </c>
      <c r="B63" s="230"/>
      <c r="C63" s="230"/>
      <c r="D63" s="220"/>
      <c r="E63" s="221"/>
      <c r="F63" s="229"/>
      <c r="G63" s="204">
        <f t="shared" si="0"/>
        <v>0</v>
      </c>
      <c r="H63" s="236" t="str">
        <f t="shared" si="12"/>
        <v>non</v>
      </c>
      <c r="I63" s="212">
        <f t="shared" si="9"/>
        <v>0</v>
      </c>
      <c r="J63" s="215">
        <f t="shared" si="2"/>
        <v>0</v>
      </c>
      <c r="K63" s="126"/>
      <c r="L63" s="127"/>
      <c r="M63" s="92"/>
      <c r="N63" s="92">
        <f t="shared" si="3"/>
        <v>0</v>
      </c>
      <c r="O63" s="93"/>
      <c r="P63" s="94">
        <f t="shared" si="10"/>
        <v>0</v>
      </c>
      <c r="Q63" s="95">
        <f t="shared" si="5"/>
        <v>0</v>
      </c>
      <c r="R63" s="95">
        <f t="shared" si="13"/>
        <v>0</v>
      </c>
      <c r="S63" s="95">
        <f t="shared" si="11"/>
        <v>0</v>
      </c>
      <c r="T63" s="96">
        <f t="shared" si="8"/>
        <v>0</v>
      </c>
    </row>
    <row r="64" spans="1:20">
      <c r="A64" s="121">
        <v>49</v>
      </c>
      <c r="B64" s="230"/>
      <c r="C64" s="230"/>
      <c r="D64" s="220"/>
      <c r="E64" s="221"/>
      <c r="F64" s="229"/>
      <c r="G64" s="204">
        <f t="shared" si="0"/>
        <v>0</v>
      </c>
      <c r="H64" s="236" t="str">
        <f t="shared" si="12"/>
        <v>non</v>
      </c>
      <c r="I64" s="212">
        <f t="shared" si="9"/>
        <v>0</v>
      </c>
      <c r="J64" s="215">
        <f t="shared" si="2"/>
        <v>0</v>
      </c>
      <c r="K64" s="126"/>
      <c r="L64" s="127"/>
      <c r="M64" s="92"/>
      <c r="N64" s="92">
        <f t="shared" si="3"/>
        <v>0</v>
      </c>
      <c r="O64" s="93"/>
      <c r="P64" s="94">
        <f t="shared" si="10"/>
        <v>0</v>
      </c>
      <c r="Q64" s="95">
        <f t="shared" si="5"/>
        <v>0</v>
      </c>
      <c r="R64" s="95">
        <f t="shared" si="13"/>
        <v>0</v>
      </c>
      <c r="S64" s="95">
        <f t="shared" si="11"/>
        <v>0</v>
      </c>
      <c r="T64" s="96">
        <f t="shared" si="8"/>
        <v>0</v>
      </c>
    </row>
    <row r="65" spans="1:20">
      <c r="A65" s="121">
        <v>50</v>
      </c>
      <c r="B65" s="230"/>
      <c r="C65" s="230"/>
      <c r="D65" s="220"/>
      <c r="E65" s="221"/>
      <c r="F65" s="229"/>
      <c r="G65" s="204">
        <f t="shared" si="0"/>
        <v>0</v>
      </c>
      <c r="H65" s="236" t="str">
        <f t="shared" si="12"/>
        <v>non</v>
      </c>
      <c r="I65" s="212">
        <f t="shared" si="9"/>
        <v>0</v>
      </c>
      <c r="J65" s="215">
        <f t="shared" si="2"/>
        <v>0</v>
      </c>
      <c r="K65" s="126"/>
      <c r="L65" s="127"/>
      <c r="M65" s="92"/>
      <c r="N65" s="92">
        <f t="shared" si="3"/>
        <v>0</v>
      </c>
      <c r="O65" s="93"/>
      <c r="P65" s="94">
        <f t="shared" si="10"/>
        <v>0</v>
      </c>
      <c r="Q65" s="95">
        <f t="shared" si="5"/>
        <v>0</v>
      </c>
      <c r="R65" s="95">
        <f t="shared" si="13"/>
        <v>0</v>
      </c>
      <c r="S65" s="95">
        <f t="shared" si="11"/>
        <v>0</v>
      </c>
      <c r="T65" s="96">
        <f t="shared" si="8"/>
        <v>0</v>
      </c>
    </row>
    <row r="66" spans="1:20">
      <c r="A66" s="121">
        <v>51</v>
      </c>
      <c r="B66" s="230"/>
      <c r="C66" s="230"/>
      <c r="D66" s="220"/>
      <c r="E66" s="221"/>
      <c r="F66" s="229"/>
      <c r="G66" s="204">
        <f t="shared" si="0"/>
        <v>0</v>
      </c>
      <c r="H66" s="236" t="str">
        <f t="shared" si="12"/>
        <v>non</v>
      </c>
      <c r="I66" s="212">
        <f t="shared" si="9"/>
        <v>0</v>
      </c>
      <c r="J66" s="215">
        <f t="shared" si="2"/>
        <v>0</v>
      </c>
      <c r="K66" s="126"/>
      <c r="L66" s="127"/>
      <c r="M66" s="92"/>
      <c r="N66" s="92">
        <f t="shared" si="3"/>
        <v>0</v>
      </c>
      <c r="O66" s="93"/>
      <c r="P66" s="94">
        <f t="shared" si="10"/>
        <v>0</v>
      </c>
      <c r="Q66" s="95">
        <f t="shared" si="5"/>
        <v>0</v>
      </c>
      <c r="R66" s="95">
        <f t="shared" si="13"/>
        <v>0</v>
      </c>
      <c r="S66" s="95">
        <f t="shared" si="11"/>
        <v>0</v>
      </c>
      <c r="T66" s="96">
        <f t="shared" si="8"/>
        <v>0</v>
      </c>
    </row>
    <row r="67" spans="1:20" ht="15.75" thickBot="1">
      <c r="A67" s="165">
        <v>52</v>
      </c>
      <c r="B67" s="231"/>
      <c r="C67" s="231"/>
      <c r="D67" s="232"/>
      <c r="E67" s="221"/>
      <c r="F67" s="229"/>
      <c r="G67" s="204">
        <f t="shared" si="0"/>
        <v>0</v>
      </c>
      <c r="H67" s="236" t="str">
        <f t="shared" si="12"/>
        <v>non</v>
      </c>
      <c r="I67" s="212">
        <f t="shared" si="9"/>
        <v>0</v>
      </c>
      <c r="J67" s="215">
        <f t="shared" si="2"/>
        <v>0</v>
      </c>
      <c r="K67" s="126"/>
      <c r="L67" s="127"/>
      <c r="M67" s="92"/>
      <c r="N67" s="92">
        <f t="shared" si="3"/>
        <v>0</v>
      </c>
      <c r="O67" s="93"/>
      <c r="P67" s="94">
        <f t="shared" si="10"/>
        <v>0</v>
      </c>
      <c r="Q67" s="95">
        <f t="shared" si="5"/>
        <v>0</v>
      </c>
      <c r="R67" s="95">
        <f t="shared" si="13"/>
        <v>0</v>
      </c>
      <c r="S67" s="95">
        <f t="shared" si="11"/>
        <v>0</v>
      </c>
      <c r="T67" s="96">
        <f t="shared" si="8"/>
        <v>0</v>
      </c>
    </row>
    <row r="68" spans="1:20" ht="15.75" thickBot="1">
      <c r="A68" s="252" t="s">
        <v>51</v>
      </c>
      <c r="B68" s="253"/>
      <c r="C68" s="253"/>
      <c r="D68" s="254"/>
      <c r="E68" s="164">
        <f>SUM(E18:E67)</f>
        <v>0</v>
      </c>
      <c r="F68" s="119">
        <f>SUM(F18:F67)</f>
        <v>0</v>
      </c>
      <c r="G68" s="119">
        <f>SUM(G18:G67)</f>
        <v>0</v>
      </c>
      <c r="H68" s="112"/>
      <c r="I68" s="120">
        <f>SUM(I18:I67)</f>
        <v>0</v>
      </c>
      <c r="J68" s="120">
        <f>SUM(J18:J67)</f>
        <v>0</v>
      </c>
      <c r="K68" s="102"/>
      <c r="L68" s="102"/>
      <c r="M68" s="92"/>
      <c r="N68" s="92">
        <f>SUM(N18:N67)</f>
        <v>0</v>
      </c>
      <c r="O68" s="93"/>
      <c r="P68" s="97">
        <f>SUM(P33:P67)</f>
        <v>0</v>
      </c>
      <c r="Q68" s="98"/>
      <c r="R68" s="98"/>
      <c r="S68" s="98"/>
      <c r="T68" s="99"/>
    </row>
    <row r="69" spans="1:20">
      <c r="B69" s="113"/>
      <c r="C69" s="114"/>
      <c r="D69" s="100"/>
      <c r="E69" s="100"/>
      <c r="F69" s="100"/>
      <c r="G69" s="100"/>
      <c r="H69" s="100"/>
      <c r="I69" s="100"/>
      <c r="J69" s="100"/>
      <c r="K69" s="102"/>
      <c r="L69" s="102"/>
      <c r="M69" s="92"/>
      <c r="N69" s="93"/>
      <c r="O69" s="93"/>
      <c r="P69" s="100"/>
      <c r="Q69" s="100"/>
      <c r="R69" s="100"/>
      <c r="S69" s="100"/>
      <c r="T69" s="100"/>
    </row>
    <row r="70" spans="1:20">
      <c r="B70" s="93"/>
      <c r="C70" s="93"/>
      <c r="D70" s="92"/>
      <c r="E70" s="92"/>
      <c r="F70" s="93"/>
      <c r="G70" s="93"/>
      <c r="H70" s="93"/>
      <c r="I70" s="93"/>
      <c r="J70" s="93"/>
      <c r="K70" s="93"/>
      <c r="L70" s="93"/>
      <c r="M70" s="92"/>
      <c r="N70" s="93"/>
      <c r="O70" s="93"/>
      <c r="P70" s="93"/>
      <c r="Q70" s="92"/>
      <c r="R70" s="92"/>
      <c r="S70" s="92"/>
      <c r="T70" s="92"/>
    </row>
    <row r="71" spans="1:20">
      <c r="B71" s="93"/>
      <c r="C71" s="93"/>
      <c r="D71" s="92"/>
      <c r="E71" s="92"/>
      <c r="F71" s="93"/>
      <c r="G71" s="93"/>
      <c r="H71" s="93"/>
      <c r="I71" s="93"/>
      <c r="J71" s="93"/>
      <c r="K71" s="93"/>
      <c r="L71" s="93"/>
      <c r="M71" s="92"/>
      <c r="N71" s="93"/>
      <c r="O71" s="93"/>
      <c r="P71" s="93"/>
      <c r="Q71" s="92"/>
      <c r="R71" s="92"/>
      <c r="S71" s="92"/>
      <c r="T71" s="92"/>
    </row>
    <row r="72" spans="1:20">
      <c r="B72" s="93"/>
      <c r="C72" s="93"/>
      <c r="D72" s="92"/>
      <c r="E72" s="92"/>
      <c r="F72" s="93"/>
      <c r="G72" s="93"/>
      <c r="H72" s="93"/>
      <c r="I72" s="93"/>
      <c r="J72" s="93"/>
      <c r="K72" s="93"/>
      <c r="L72" s="93"/>
      <c r="M72" s="92"/>
      <c r="N72" s="93"/>
      <c r="O72" s="93"/>
      <c r="P72" s="93"/>
      <c r="Q72" s="92"/>
      <c r="R72" s="92"/>
      <c r="S72" s="92"/>
      <c r="T72" s="92"/>
    </row>
    <row r="73" spans="1:20">
      <c r="B73" s="93"/>
      <c r="C73" s="93"/>
      <c r="D73" s="92"/>
      <c r="E73" s="92"/>
      <c r="F73" s="93"/>
      <c r="G73" s="93"/>
      <c r="H73" s="93"/>
      <c r="I73" s="93"/>
      <c r="J73" s="93"/>
      <c r="K73" s="93"/>
      <c r="L73" s="93"/>
      <c r="M73" s="92"/>
      <c r="N73" s="93"/>
      <c r="O73" s="93"/>
      <c r="P73" s="93"/>
      <c r="Q73" s="92"/>
      <c r="R73" s="92"/>
      <c r="S73" s="92"/>
      <c r="T73" s="92"/>
    </row>
    <row r="74" spans="1:20">
      <c r="B74" s="93"/>
      <c r="C74" s="93"/>
      <c r="D74" s="92"/>
      <c r="E74" s="92"/>
      <c r="F74" s="93"/>
      <c r="G74" s="93"/>
      <c r="H74" s="93"/>
      <c r="I74" s="93"/>
      <c r="J74" s="93"/>
      <c r="K74" s="93"/>
      <c r="L74" s="93"/>
      <c r="M74" s="92"/>
      <c r="N74" s="93"/>
      <c r="O74" s="93"/>
      <c r="P74" s="93"/>
      <c r="Q74" s="92"/>
      <c r="R74" s="92"/>
      <c r="S74" s="92"/>
      <c r="T74" s="92"/>
    </row>
    <row r="75" spans="1:20">
      <c r="B75" s="93"/>
      <c r="C75" s="93"/>
      <c r="D75" s="92"/>
      <c r="E75" s="92"/>
      <c r="F75" s="93"/>
      <c r="G75" s="93"/>
      <c r="H75" s="93"/>
      <c r="I75" s="93"/>
      <c r="J75" s="93"/>
      <c r="K75" s="93"/>
      <c r="L75" s="93"/>
      <c r="M75" s="92"/>
      <c r="N75" s="93"/>
      <c r="O75" s="93"/>
      <c r="P75" s="93"/>
      <c r="Q75" s="92"/>
      <c r="R75" s="92"/>
      <c r="S75" s="92"/>
      <c r="T75" s="92"/>
    </row>
    <row r="76" spans="1:20">
      <c r="B76" s="93"/>
      <c r="C76" s="93"/>
      <c r="D76" s="92"/>
      <c r="E76" s="92"/>
      <c r="F76" s="93"/>
      <c r="G76" s="93"/>
      <c r="H76" s="93"/>
      <c r="I76" s="93"/>
      <c r="J76" s="93"/>
      <c r="K76" s="93"/>
      <c r="L76" s="93"/>
      <c r="M76" s="92"/>
      <c r="N76" s="93"/>
      <c r="O76" s="93"/>
      <c r="P76" s="93"/>
      <c r="Q76" s="92"/>
      <c r="R76" s="92"/>
      <c r="S76" s="92"/>
      <c r="T76" s="92"/>
    </row>
    <row r="77" spans="1:20">
      <c r="B77" s="93"/>
      <c r="C77" s="93"/>
      <c r="D77" s="92"/>
      <c r="E77" s="92"/>
      <c r="F77" s="93"/>
      <c r="G77" s="93"/>
      <c r="H77" s="93"/>
      <c r="I77" s="93"/>
      <c r="J77" s="93"/>
      <c r="K77" s="93"/>
      <c r="L77" s="93"/>
      <c r="M77" s="92"/>
      <c r="N77" s="93"/>
      <c r="O77" s="93"/>
      <c r="P77" s="93"/>
      <c r="Q77" s="92"/>
      <c r="R77" s="92"/>
      <c r="S77" s="92"/>
      <c r="T77" s="92"/>
    </row>
    <row r="78" spans="1:20">
      <c r="B78" s="93"/>
      <c r="C78" s="93"/>
      <c r="D78" s="92"/>
      <c r="E78" s="92"/>
      <c r="F78" s="93"/>
      <c r="G78" s="93"/>
      <c r="H78" s="93"/>
      <c r="I78" s="93"/>
      <c r="J78" s="93"/>
      <c r="K78" s="93"/>
      <c r="L78" s="93"/>
      <c r="M78" s="92"/>
      <c r="N78" s="93"/>
      <c r="O78" s="93"/>
      <c r="P78" s="93"/>
      <c r="Q78" s="92"/>
      <c r="R78" s="92"/>
      <c r="S78" s="92"/>
      <c r="T78" s="92"/>
    </row>
    <row r="79" spans="1:20">
      <c r="B79" s="93"/>
      <c r="C79" s="93"/>
      <c r="D79" s="92"/>
      <c r="E79" s="92"/>
      <c r="F79" s="93"/>
      <c r="G79" s="93"/>
      <c r="H79" s="93"/>
      <c r="I79" s="93"/>
      <c r="J79" s="93"/>
      <c r="K79" s="93"/>
      <c r="L79" s="93"/>
      <c r="M79" s="92"/>
      <c r="N79" s="93"/>
      <c r="O79" s="93"/>
      <c r="P79" s="93"/>
      <c r="Q79" s="92"/>
      <c r="R79" s="92"/>
      <c r="S79" s="92"/>
      <c r="T79" s="92"/>
    </row>
    <row r="80" spans="1:20">
      <c r="B80" s="93"/>
      <c r="C80" s="93"/>
      <c r="D80" s="92"/>
      <c r="E80" s="92"/>
      <c r="F80" s="93"/>
      <c r="G80" s="93"/>
      <c r="H80" s="93"/>
      <c r="I80" s="93"/>
      <c r="J80" s="93"/>
      <c r="K80" s="93"/>
      <c r="L80" s="93"/>
      <c r="M80" s="92"/>
      <c r="N80" s="93"/>
      <c r="O80" s="93"/>
      <c r="P80" s="93"/>
      <c r="Q80" s="92"/>
      <c r="R80" s="92"/>
      <c r="S80" s="92"/>
      <c r="T80" s="92"/>
    </row>
    <row r="81" spans="2:20">
      <c r="B81" s="93"/>
      <c r="C81" s="93"/>
      <c r="D81" s="92"/>
      <c r="E81" s="92"/>
      <c r="F81" s="93"/>
      <c r="G81" s="93"/>
      <c r="H81" s="93"/>
      <c r="I81" s="93"/>
      <c r="J81" s="93"/>
      <c r="K81" s="93"/>
      <c r="L81" s="93"/>
      <c r="M81" s="92"/>
      <c r="N81" s="93"/>
      <c r="O81" s="93"/>
      <c r="P81" s="93"/>
      <c r="Q81" s="92"/>
      <c r="R81" s="92"/>
      <c r="S81" s="92"/>
      <c r="T81" s="92"/>
    </row>
    <row r="82" spans="2:20">
      <c r="B82" s="93"/>
      <c r="C82" s="93"/>
      <c r="D82" s="92"/>
      <c r="E82" s="92"/>
      <c r="F82" s="93"/>
      <c r="G82" s="93"/>
      <c r="H82" s="93"/>
      <c r="I82" s="93"/>
      <c r="J82" s="93"/>
      <c r="K82" s="93"/>
      <c r="L82" s="93"/>
      <c r="M82" s="92"/>
      <c r="N82" s="93"/>
      <c r="O82" s="93"/>
      <c r="P82" s="93"/>
      <c r="Q82" s="92"/>
      <c r="R82" s="92"/>
      <c r="S82" s="92"/>
      <c r="T82" s="92"/>
    </row>
    <row r="83" spans="2:20">
      <c r="B83" s="93"/>
      <c r="C83" s="93"/>
      <c r="D83" s="92"/>
      <c r="E83" s="92"/>
      <c r="F83" s="93"/>
      <c r="G83" s="93"/>
      <c r="H83" s="93"/>
      <c r="I83" s="93"/>
      <c r="J83" s="93"/>
      <c r="K83" s="93"/>
      <c r="L83" s="93"/>
      <c r="M83" s="92"/>
      <c r="N83" s="93"/>
      <c r="O83" s="93"/>
      <c r="P83" s="93"/>
      <c r="Q83" s="92"/>
      <c r="R83" s="92"/>
      <c r="S83" s="92"/>
      <c r="T83" s="92"/>
    </row>
    <row r="84" spans="2:20">
      <c r="B84" s="93"/>
      <c r="C84" s="93"/>
      <c r="D84" s="92"/>
      <c r="E84" s="92"/>
      <c r="F84" s="93"/>
      <c r="G84" s="93"/>
      <c r="H84" s="93"/>
      <c r="I84" s="93"/>
      <c r="J84" s="93"/>
      <c r="K84" s="93"/>
      <c r="L84" s="93"/>
      <c r="M84" s="92"/>
      <c r="N84" s="93"/>
      <c r="O84" s="93"/>
      <c r="P84" s="93"/>
      <c r="Q84" s="92"/>
      <c r="R84" s="92"/>
      <c r="S84" s="92"/>
      <c r="T84" s="92"/>
    </row>
    <row r="85" spans="2:20">
      <c r="B85" s="93"/>
      <c r="C85" s="93"/>
      <c r="D85" s="92"/>
      <c r="E85" s="92"/>
      <c r="F85" s="93"/>
      <c r="G85" s="93"/>
      <c r="H85" s="93"/>
      <c r="I85" s="93"/>
      <c r="J85" s="93"/>
      <c r="K85" s="93"/>
      <c r="L85" s="93"/>
      <c r="M85" s="92"/>
      <c r="N85" s="93"/>
      <c r="O85" s="93"/>
      <c r="P85" s="93"/>
      <c r="Q85" s="92"/>
      <c r="R85" s="92"/>
      <c r="S85" s="92"/>
      <c r="T85" s="92"/>
    </row>
    <row r="86" spans="2:20">
      <c r="B86" s="93"/>
      <c r="C86" s="93"/>
      <c r="D86" s="92"/>
      <c r="E86" s="92"/>
      <c r="F86" s="93"/>
      <c r="G86" s="93"/>
      <c r="H86" s="93"/>
      <c r="I86" s="93"/>
      <c r="J86" s="93"/>
      <c r="K86" s="93"/>
      <c r="L86" s="93"/>
      <c r="M86" s="92"/>
      <c r="N86" s="93"/>
      <c r="O86" s="93"/>
      <c r="P86" s="93"/>
      <c r="Q86" s="92"/>
      <c r="R86" s="92"/>
      <c r="S86" s="92"/>
      <c r="T86" s="92"/>
    </row>
    <row r="87" spans="2:20">
      <c r="B87" s="93"/>
      <c r="C87" s="93"/>
      <c r="D87" s="92"/>
      <c r="E87" s="92"/>
      <c r="F87" s="93"/>
      <c r="G87" s="93"/>
      <c r="H87" s="93"/>
      <c r="I87" s="93"/>
      <c r="J87" s="93"/>
      <c r="K87" s="93"/>
      <c r="L87" s="93"/>
      <c r="M87" s="92"/>
      <c r="N87" s="93"/>
      <c r="O87" s="93"/>
      <c r="P87" s="93"/>
      <c r="Q87" s="92"/>
      <c r="R87" s="92"/>
      <c r="S87" s="92"/>
      <c r="T87" s="92"/>
    </row>
    <row r="88" spans="2:20">
      <c r="B88" s="93"/>
      <c r="C88" s="93"/>
      <c r="D88" s="92"/>
      <c r="E88" s="92"/>
      <c r="F88" s="93"/>
      <c r="G88" s="93"/>
      <c r="H88" s="93"/>
      <c r="I88" s="93"/>
      <c r="J88" s="93"/>
      <c r="K88" s="93"/>
      <c r="L88" s="93"/>
      <c r="M88" s="92"/>
      <c r="N88" s="93"/>
      <c r="O88" s="93"/>
      <c r="P88" s="93"/>
      <c r="Q88" s="92"/>
      <c r="R88" s="92"/>
      <c r="S88" s="92"/>
      <c r="T88" s="92"/>
    </row>
    <row r="89" spans="2:20">
      <c r="B89" s="93"/>
      <c r="C89" s="93"/>
      <c r="D89" s="92"/>
      <c r="E89" s="92"/>
      <c r="F89" s="93"/>
      <c r="G89" s="93"/>
      <c r="H89" s="93"/>
      <c r="I89" s="93"/>
      <c r="J89" s="93"/>
      <c r="K89" s="93"/>
      <c r="L89" s="93"/>
      <c r="M89" s="92"/>
      <c r="N89" s="93"/>
      <c r="O89" s="93"/>
      <c r="P89" s="93"/>
      <c r="Q89" s="92"/>
      <c r="R89" s="92"/>
      <c r="S89" s="92"/>
      <c r="T89" s="92"/>
    </row>
    <row r="90" spans="2:20">
      <c r="B90" s="93"/>
      <c r="C90" s="93"/>
      <c r="D90" s="92"/>
      <c r="E90" s="92"/>
      <c r="F90" s="93"/>
      <c r="G90" s="93"/>
      <c r="H90" s="93"/>
      <c r="I90" s="93"/>
      <c r="J90" s="93"/>
      <c r="K90" s="93"/>
      <c r="L90" s="93"/>
      <c r="M90" s="92"/>
      <c r="N90" s="93"/>
      <c r="O90" s="93"/>
      <c r="P90" s="93"/>
      <c r="Q90" s="92"/>
      <c r="R90" s="92"/>
      <c r="S90" s="92"/>
      <c r="T90" s="92"/>
    </row>
    <row r="91" spans="2:20">
      <c r="B91" s="93"/>
      <c r="C91" s="93"/>
      <c r="D91" s="92"/>
      <c r="E91" s="92"/>
      <c r="F91" s="93"/>
      <c r="G91" s="93"/>
      <c r="H91" s="93"/>
      <c r="I91" s="93"/>
      <c r="J91" s="93"/>
      <c r="K91" s="93"/>
      <c r="L91" s="93"/>
      <c r="M91" s="92"/>
      <c r="N91" s="93"/>
      <c r="O91" s="93"/>
      <c r="P91" s="93"/>
      <c r="Q91" s="92"/>
      <c r="R91" s="92"/>
      <c r="S91" s="92"/>
      <c r="T91" s="92"/>
    </row>
    <row r="92" spans="2:20">
      <c r="B92" s="93"/>
      <c r="C92" s="93"/>
      <c r="D92" s="92"/>
      <c r="E92" s="92"/>
      <c r="F92" s="93"/>
      <c r="G92" s="93"/>
      <c r="H92" s="93"/>
      <c r="I92" s="93"/>
      <c r="J92" s="93"/>
      <c r="K92" s="93"/>
      <c r="L92" s="93"/>
      <c r="M92" s="92"/>
      <c r="N92" s="93"/>
      <c r="O92" s="93"/>
      <c r="P92" s="93"/>
      <c r="Q92" s="92"/>
      <c r="R92" s="92"/>
      <c r="S92" s="92"/>
      <c r="T92" s="92"/>
    </row>
    <row r="93" spans="2:20">
      <c r="B93" s="93"/>
      <c r="C93" s="93"/>
      <c r="D93" s="92"/>
      <c r="E93" s="92"/>
      <c r="F93" s="93"/>
      <c r="G93" s="93"/>
      <c r="H93" s="93"/>
      <c r="I93" s="93"/>
      <c r="J93" s="93"/>
      <c r="K93" s="93"/>
      <c r="L93" s="93"/>
      <c r="M93" s="92"/>
      <c r="N93" s="93"/>
      <c r="O93" s="93"/>
      <c r="P93" s="93"/>
      <c r="Q93" s="92"/>
      <c r="R93" s="92"/>
      <c r="S93" s="92"/>
      <c r="T93" s="92"/>
    </row>
    <row r="94" spans="2:20">
      <c r="B94" s="93"/>
      <c r="C94" s="93"/>
      <c r="D94" s="92"/>
      <c r="E94" s="92"/>
      <c r="F94" s="93"/>
      <c r="G94" s="93"/>
      <c r="H94" s="93"/>
      <c r="I94" s="93"/>
      <c r="J94" s="93"/>
      <c r="K94" s="93"/>
      <c r="L94" s="93"/>
      <c r="M94" s="92"/>
      <c r="N94" s="93"/>
      <c r="O94" s="93"/>
      <c r="P94" s="93"/>
      <c r="Q94" s="92"/>
      <c r="R94" s="92"/>
      <c r="S94" s="92"/>
      <c r="T94" s="92"/>
    </row>
    <row r="95" spans="2:20">
      <c r="B95" s="93"/>
      <c r="C95" s="93"/>
      <c r="D95" s="92"/>
      <c r="E95" s="92"/>
      <c r="F95" s="93"/>
      <c r="G95" s="93"/>
      <c r="H95" s="93"/>
      <c r="I95" s="93"/>
      <c r="J95" s="93"/>
      <c r="K95" s="93"/>
      <c r="L95" s="93"/>
      <c r="M95" s="92"/>
      <c r="N95" s="93"/>
      <c r="O95" s="93"/>
      <c r="P95" s="93"/>
      <c r="Q95" s="92"/>
      <c r="R95" s="92"/>
      <c r="S95" s="92"/>
      <c r="T95" s="92"/>
    </row>
    <row r="96" spans="2:20">
      <c r="B96" s="93"/>
      <c r="C96" s="93"/>
      <c r="D96" s="92"/>
      <c r="E96" s="92"/>
      <c r="F96" s="93"/>
      <c r="G96" s="93"/>
      <c r="H96" s="93"/>
      <c r="I96" s="93"/>
      <c r="J96" s="93"/>
      <c r="K96" s="93"/>
      <c r="L96" s="93"/>
      <c r="M96" s="92"/>
      <c r="N96" s="93"/>
      <c r="O96" s="93"/>
      <c r="P96" s="93"/>
      <c r="Q96" s="92"/>
      <c r="R96" s="92"/>
      <c r="S96" s="92"/>
      <c r="T96" s="92"/>
    </row>
    <row r="97" spans="2:20">
      <c r="B97" s="93"/>
      <c r="C97" s="93"/>
      <c r="D97" s="92"/>
      <c r="E97" s="92"/>
      <c r="F97" s="93"/>
      <c r="G97" s="93"/>
      <c r="H97" s="93"/>
      <c r="I97" s="93"/>
      <c r="J97" s="93"/>
      <c r="K97" s="93"/>
      <c r="L97" s="93"/>
      <c r="M97" s="92"/>
      <c r="N97" s="93"/>
      <c r="O97" s="93"/>
      <c r="P97" s="93"/>
      <c r="Q97" s="92"/>
      <c r="R97" s="92"/>
      <c r="S97" s="92"/>
      <c r="T97" s="92"/>
    </row>
    <row r="98" spans="2:20">
      <c r="B98" s="93"/>
      <c r="C98" s="93"/>
      <c r="D98" s="92"/>
      <c r="E98" s="92"/>
      <c r="F98" s="93"/>
      <c r="G98" s="93"/>
      <c r="H98" s="93"/>
      <c r="I98" s="93"/>
      <c r="J98" s="93"/>
      <c r="K98" s="93"/>
      <c r="L98" s="93"/>
      <c r="M98" s="92"/>
      <c r="N98" s="93"/>
      <c r="O98" s="93"/>
      <c r="P98" s="93"/>
      <c r="Q98" s="92"/>
      <c r="R98" s="92"/>
      <c r="S98" s="92"/>
      <c r="T98" s="92"/>
    </row>
    <row r="99" spans="2:20">
      <c r="B99" s="93"/>
      <c r="C99" s="93"/>
      <c r="D99" s="92"/>
      <c r="E99" s="92"/>
      <c r="F99" s="93"/>
      <c r="G99" s="93"/>
      <c r="H99" s="93"/>
      <c r="I99" s="93"/>
      <c r="J99" s="93"/>
      <c r="K99" s="93"/>
      <c r="L99" s="93"/>
      <c r="M99" s="92"/>
      <c r="N99" s="93"/>
      <c r="O99" s="93"/>
      <c r="P99" s="93"/>
      <c r="Q99" s="92"/>
      <c r="R99" s="92"/>
      <c r="S99" s="92"/>
      <c r="T99" s="92"/>
    </row>
    <row r="100" spans="2:20">
      <c r="B100" s="93"/>
      <c r="C100" s="93"/>
      <c r="D100" s="92"/>
      <c r="E100" s="92"/>
      <c r="F100" s="93"/>
      <c r="G100" s="93"/>
      <c r="H100" s="93"/>
      <c r="I100" s="93"/>
      <c r="J100" s="93"/>
      <c r="K100" s="93"/>
      <c r="L100" s="93"/>
      <c r="M100" s="92"/>
      <c r="N100" s="93"/>
      <c r="O100" s="93"/>
      <c r="P100" s="93"/>
      <c r="Q100" s="92"/>
      <c r="R100" s="92"/>
      <c r="S100" s="92"/>
      <c r="T100" s="92"/>
    </row>
    <row r="101" spans="2:20">
      <c r="B101" s="93"/>
      <c r="C101" s="93"/>
      <c r="D101" s="92"/>
      <c r="E101" s="92"/>
      <c r="F101" s="93"/>
      <c r="G101" s="93"/>
      <c r="H101" s="93"/>
      <c r="I101" s="93"/>
      <c r="J101" s="93"/>
      <c r="K101" s="93"/>
      <c r="L101" s="93"/>
      <c r="M101" s="92"/>
      <c r="N101" s="93"/>
      <c r="O101" s="93"/>
      <c r="P101" s="93"/>
      <c r="Q101" s="92"/>
      <c r="R101" s="92"/>
      <c r="S101" s="92"/>
      <c r="T101" s="92"/>
    </row>
    <row r="102" spans="2:20">
      <c r="B102" s="93"/>
      <c r="C102" s="93"/>
      <c r="D102" s="92"/>
      <c r="E102" s="92"/>
      <c r="F102" s="93"/>
      <c r="G102" s="93"/>
      <c r="H102" s="93"/>
      <c r="I102" s="93"/>
      <c r="J102" s="93"/>
      <c r="K102" s="93"/>
      <c r="L102" s="93"/>
      <c r="M102" s="92"/>
      <c r="N102" s="93"/>
      <c r="O102" s="93"/>
      <c r="P102" s="93"/>
      <c r="Q102" s="92"/>
      <c r="R102" s="92"/>
      <c r="S102" s="92"/>
      <c r="T102" s="92"/>
    </row>
    <row r="103" spans="2:20">
      <c r="B103" s="93"/>
      <c r="C103" s="93"/>
      <c r="D103" s="92"/>
      <c r="E103" s="92"/>
      <c r="F103" s="93"/>
      <c r="G103" s="93"/>
      <c r="H103" s="93"/>
      <c r="I103" s="93"/>
      <c r="J103" s="93"/>
      <c r="K103" s="93"/>
      <c r="L103" s="93"/>
      <c r="M103" s="92"/>
      <c r="N103" s="93"/>
      <c r="O103" s="93"/>
      <c r="P103" s="93"/>
      <c r="Q103" s="92"/>
      <c r="R103" s="92"/>
      <c r="S103" s="92"/>
      <c r="T103" s="92"/>
    </row>
    <row r="104" spans="2:20">
      <c r="B104" s="93"/>
      <c r="C104" s="93"/>
      <c r="D104" s="92"/>
      <c r="E104" s="92"/>
      <c r="F104" s="93"/>
      <c r="G104" s="93"/>
      <c r="H104" s="93"/>
      <c r="I104" s="93"/>
      <c r="J104" s="93"/>
      <c r="K104" s="93"/>
      <c r="L104" s="93"/>
      <c r="M104" s="92"/>
      <c r="N104" s="93"/>
      <c r="O104" s="93"/>
      <c r="P104" s="93"/>
      <c r="Q104" s="92"/>
      <c r="R104" s="92"/>
      <c r="S104" s="92"/>
      <c r="T104" s="92"/>
    </row>
    <row r="105" spans="2:20">
      <c r="B105" s="93"/>
      <c r="C105" s="93"/>
      <c r="D105" s="92"/>
      <c r="E105" s="92"/>
      <c r="F105" s="93"/>
      <c r="G105" s="93"/>
      <c r="H105" s="93"/>
      <c r="I105" s="93"/>
      <c r="J105" s="93"/>
      <c r="K105" s="93"/>
      <c r="L105" s="93"/>
      <c r="M105" s="92"/>
      <c r="N105" s="93"/>
      <c r="O105" s="93"/>
      <c r="P105" s="93"/>
      <c r="Q105" s="92"/>
      <c r="R105" s="92"/>
      <c r="S105" s="92"/>
      <c r="T105" s="92"/>
    </row>
    <row r="106" spans="2:20">
      <c r="B106" s="93"/>
      <c r="C106" s="93"/>
      <c r="D106" s="92"/>
      <c r="E106" s="92"/>
      <c r="F106" s="93"/>
      <c r="G106" s="93"/>
      <c r="H106" s="93"/>
      <c r="I106" s="93"/>
      <c r="J106" s="93"/>
      <c r="K106" s="93"/>
      <c r="L106" s="93"/>
      <c r="M106" s="92"/>
      <c r="N106" s="93"/>
      <c r="O106" s="93"/>
      <c r="P106" s="93"/>
      <c r="Q106" s="92"/>
      <c r="R106" s="92"/>
      <c r="S106" s="92"/>
      <c r="T106" s="92"/>
    </row>
    <row r="107" spans="2:20">
      <c r="B107" s="93"/>
      <c r="C107" s="93"/>
      <c r="D107" s="92"/>
      <c r="E107" s="92"/>
      <c r="F107" s="93"/>
      <c r="G107" s="93"/>
      <c r="H107" s="93"/>
      <c r="I107" s="93"/>
      <c r="J107" s="93"/>
      <c r="K107" s="93"/>
      <c r="L107" s="93"/>
      <c r="M107" s="92"/>
      <c r="N107" s="93"/>
      <c r="O107" s="93"/>
      <c r="P107" s="93"/>
      <c r="Q107" s="92"/>
      <c r="R107" s="92"/>
      <c r="S107" s="92"/>
      <c r="T107" s="92"/>
    </row>
    <row r="108" spans="2:20">
      <c r="B108" s="93"/>
      <c r="C108" s="93"/>
      <c r="D108" s="92"/>
      <c r="E108" s="92"/>
      <c r="F108" s="93"/>
      <c r="G108" s="93"/>
      <c r="H108" s="93"/>
      <c r="I108" s="93"/>
      <c r="J108" s="93"/>
      <c r="K108" s="93"/>
      <c r="L108" s="93"/>
      <c r="M108" s="92"/>
      <c r="N108" s="93"/>
      <c r="O108" s="93"/>
      <c r="P108" s="93"/>
      <c r="Q108" s="92"/>
      <c r="R108" s="92"/>
      <c r="S108" s="92"/>
      <c r="T108" s="92"/>
    </row>
    <row r="109" spans="2:20">
      <c r="B109" s="93"/>
      <c r="C109" s="93"/>
      <c r="D109" s="92"/>
      <c r="E109" s="92"/>
      <c r="F109" s="93"/>
      <c r="G109" s="93"/>
      <c r="H109" s="93"/>
      <c r="I109" s="93"/>
      <c r="J109" s="93"/>
      <c r="K109" s="93"/>
      <c r="L109" s="93"/>
      <c r="M109" s="92"/>
      <c r="N109" s="93"/>
      <c r="O109" s="93"/>
      <c r="P109" s="93"/>
      <c r="Q109" s="92"/>
      <c r="R109" s="92"/>
      <c r="S109" s="92"/>
      <c r="T109" s="92"/>
    </row>
    <row r="110" spans="2:20">
      <c r="B110" s="93"/>
      <c r="C110" s="93"/>
      <c r="D110" s="92"/>
      <c r="E110" s="92"/>
      <c r="F110" s="93"/>
      <c r="G110" s="93"/>
      <c r="H110" s="93"/>
      <c r="I110" s="93"/>
      <c r="J110" s="93"/>
      <c r="K110" s="93"/>
      <c r="L110" s="93"/>
      <c r="M110" s="92"/>
      <c r="N110" s="93"/>
      <c r="O110" s="93"/>
      <c r="P110" s="93"/>
      <c r="Q110" s="92"/>
      <c r="R110" s="92"/>
      <c r="S110" s="92"/>
      <c r="T110" s="92"/>
    </row>
    <row r="111" spans="2:20">
      <c r="B111" s="93"/>
      <c r="C111" s="93"/>
      <c r="D111" s="92"/>
      <c r="E111" s="92"/>
      <c r="F111" s="93"/>
      <c r="G111" s="93"/>
      <c r="H111" s="93"/>
      <c r="I111" s="93"/>
      <c r="J111" s="93"/>
      <c r="K111" s="93"/>
      <c r="L111" s="93"/>
      <c r="M111" s="92"/>
      <c r="N111" s="93"/>
      <c r="O111" s="93"/>
      <c r="P111" s="93"/>
      <c r="Q111" s="92"/>
      <c r="R111" s="92"/>
      <c r="S111" s="92"/>
      <c r="T111" s="92"/>
    </row>
    <row r="112" spans="2:20">
      <c r="B112" s="93"/>
      <c r="C112" s="93"/>
      <c r="D112" s="92"/>
      <c r="E112" s="92"/>
      <c r="F112" s="93"/>
      <c r="G112" s="93"/>
      <c r="H112" s="93"/>
      <c r="I112" s="93"/>
      <c r="J112" s="93"/>
      <c r="K112" s="93"/>
      <c r="L112" s="93"/>
      <c r="M112" s="92"/>
      <c r="N112" s="93"/>
      <c r="O112" s="93"/>
      <c r="P112" s="93"/>
      <c r="Q112" s="92"/>
      <c r="R112" s="92"/>
      <c r="S112" s="92"/>
      <c r="T112" s="92"/>
    </row>
    <row r="113" spans="2:20">
      <c r="B113" s="93"/>
      <c r="C113" s="93"/>
      <c r="D113" s="92"/>
      <c r="E113" s="92"/>
      <c r="F113" s="93"/>
      <c r="G113" s="93"/>
      <c r="H113" s="93"/>
      <c r="I113" s="93"/>
      <c r="J113" s="93"/>
      <c r="K113" s="93"/>
      <c r="L113" s="93"/>
      <c r="M113" s="92"/>
      <c r="N113" s="93"/>
      <c r="O113" s="93"/>
      <c r="P113" s="93"/>
      <c r="Q113" s="92"/>
      <c r="R113" s="92"/>
      <c r="S113" s="92"/>
      <c r="T113" s="92"/>
    </row>
    <row r="114" spans="2:20">
      <c r="B114" s="93"/>
      <c r="C114" s="93"/>
      <c r="D114" s="92"/>
      <c r="E114" s="92"/>
      <c r="F114" s="93"/>
      <c r="G114" s="93"/>
      <c r="H114" s="93"/>
      <c r="I114" s="93"/>
      <c r="J114" s="93"/>
      <c r="K114" s="93"/>
      <c r="L114" s="93"/>
      <c r="M114" s="92"/>
      <c r="N114" s="93"/>
      <c r="O114" s="93"/>
      <c r="P114" s="93"/>
      <c r="Q114" s="92"/>
      <c r="R114" s="92"/>
      <c r="S114" s="92"/>
      <c r="T114" s="92"/>
    </row>
    <row r="115" spans="2:20">
      <c r="B115" s="93"/>
      <c r="C115" s="93"/>
      <c r="D115" s="92"/>
      <c r="E115" s="92"/>
      <c r="F115" s="93"/>
      <c r="G115" s="93"/>
      <c r="H115" s="93"/>
      <c r="I115" s="93"/>
      <c r="J115" s="93"/>
      <c r="K115" s="93"/>
      <c r="L115" s="93"/>
      <c r="M115" s="92"/>
      <c r="N115" s="93"/>
      <c r="O115" s="93"/>
      <c r="P115" s="93"/>
      <c r="Q115" s="92"/>
      <c r="R115" s="92"/>
      <c r="S115" s="92"/>
      <c r="T115" s="92"/>
    </row>
    <row r="116" spans="2:20">
      <c r="B116" s="93"/>
      <c r="C116" s="93"/>
      <c r="D116" s="92"/>
      <c r="E116" s="92"/>
      <c r="F116" s="93"/>
      <c r="G116" s="93"/>
      <c r="H116" s="93"/>
      <c r="I116" s="93"/>
      <c r="J116" s="93"/>
      <c r="K116" s="93"/>
      <c r="L116" s="93"/>
      <c r="M116" s="92"/>
      <c r="N116" s="93"/>
      <c r="O116" s="93"/>
      <c r="P116" s="93"/>
      <c r="Q116" s="92"/>
      <c r="R116" s="92"/>
      <c r="S116" s="92"/>
      <c r="T116" s="92"/>
    </row>
    <row r="117" spans="2:20">
      <c r="B117" s="93"/>
      <c r="C117" s="93"/>
      <c r="D117" s="92"/>
      <c r="E117" s="92"/>
      <c r="F117" s="93"/>
      <c r="G117" s="93"/>
      <c r="H117" s="93"/>
      <c r="I117" s="93"/>
      <c r="J117" s="93"/>
      <c r="K117" s="93"/>
      <c r="L117" s="93"/>
      <c r="M117" s="92"/>
      <c r="N117" s="93"/>
      <c r="O117" s="93"/>
      <c r="P117" s="93"/>
      <c r="Q117" s="92"/>
      <c r="R117" s="92"/>
      <c r="S117" s="92"/>
      <c r="T117" s="92"/>
    </row>
    <row r="118" spans="2:20">
      <c r="B118" s="93"/>
      <c r="C118" s="93"/>
      <c r="D118" s="92"/>
      <c r="E118" s="92"/>
      <c r="F118" s="93"/>
      <c r="G118" s="93"/>
      <c r="H118" s="93"/>
      <c r="I118" s="93"/>
      <c r="J118" s="93"/>
      <c r="K118" s="93"/>
      <c r="L118" s="93"/>
      <c r="M118" s="92"/>
      <c r="N118" s="93"/>
      <c r="O118" s="93"/>
      <c r="P118" s="93"/>
      <c r="Q118" s="92"/>
      <c r="R118" s="92"/>
      <c r="S118" s="92"/>
      <c r="T118" s="92"/>
    </row>
    <row r="119" spans="2:20">
      <c r="B119" s="93"/>
      <c r="C119" s="93"/>
      <c r="D119" s="92"/>
      <c r="E119" s="92"/>
      <c r="F119" s="93"/>
      <c r="G119" s="93"/>
      <c r="H119" s="93"/>
      <c r="I119" s="93"/>
      <c r="J119" s="93"/>
      <c r="K119" s="93"/>
      <c r="L119" s="93"/>
      <c r="M119" s="92"/>
      <c r="N119" s="93"/>
      <c r="O119" s="93"/>
      <c r="P119" s="93"/>
      <c r="Q119" s="92"/>
      <c r="R119" s="92"/>
      <c r="S119" s="92"/>
      <c r="T119" s="92"/>
    </row>
    <row r="120" spans="2:20">
      <c r="B120" s="93"/>
      <c r="C120" s="93"/>
      <c r="D120" s="92"/>
      <c r="E120" s="92"/>
      <c r="F120" s="93"/>
      <c r="G120" s="93"/>
      <c r="H120" s="93"/>
      <c r="I120" s="93"/>
      <c r="J120" s="93"/>
      <c r="K120" s="93"/>
      <c r="L120" s="93"/>
      <c r="M120" s="92"/>
      <c r="N120" s="93"/>
      <c r="O120" s="93"/>
      <c r="P120" s="93"/>
      <c r="Q120" s="92"/>
      <c r="R120" s="92"/>
      <c r="S120" s="92"/>
      <c r="T120" s="92"/>
    </row>
    <row r="121" spans="2:20">
      <c r="B121" s="93"/>
      <c r="C121" s="93"/>
      <c r="D121" s="92"/>
      <c r="E121" s="92"/>
      <c r="F121" s="93"/>
      <c r="G121" s="93"/>
      <c r="H121" s="93"/>
      <c r="I121" s="93"/>
      <c r="J121" s="93"/>
      <c r="K121" s="93"/>
      <c r="L121" s="93"/>
      <c r="M121" s="92"/>
      <c r="N121" s="93"/>
      <c r="O121" s="93"/>
      <c r="P121" s="93"/>
      <c r="Q121" s="92"/>
      <c r="R121" s="92"/>
      <c r="S121" s="92"/>
      <c r="T121" s="92"/>
    </row>
    <row r="122" spans="2:20">
      <c r="B122" s="93"/>
      <c r="C122" s="93"/>
      <c r="D122" s="92"/>
      <c r="E122" s="92"/>
      <c r="F122" s="93"/>
      <c r="G122" s="93"/>
      <c r="H122" s="93"/>
      <c r="I122" s="93"/>
      <c r="J122" s="93"/>
      <c r="K122" s="93"/>
      <c r="L122" s="93"/>
      <c r="M122" s="92"/>
      <c r="N122" s="93"/>
      <c r="O122" s="93"/>
      <c r="P122" s="93"/>
      <c r="Q122" s="92"/>
      <c r="R122" s="92"/>
      <c r="S122" s="92"/>
      <c r="T122" s="92"/>
    </row>
    <row r="123" spans="2:20">
      <c r="B123" s="93"/>
      <c r="C123" s="93"/>
      <c r="D123" s="92"/>
      <c r="E123" s="92"/>
      <c r="F123" s="93"/>
      <c r="G123" s="93"/>
      <c r="H123" s="93"/>
      <c r="I123" s="93"/>
      <c r="J123" s="93"/>
      <c r="K123" s="93"/>
      <c r="L123" s="93"/>
      <c r="M123" s="92"/>
      <c r="N123" s="93"/>
      <c r="O123" s="93"/>
      <c r="P123" s="93"/>
      <c r="Q123" s="92"/>
      <c r="R123" s="92"/>
      <c r="S123" s="92"/>
      <c r="T123" s="92"/>
    </row>
    <row r="124" spans="2:20">
      <c r="B124" s="93"/>
      <c r="C124" s="93"/>
      <c r="D124" s="92"/>
      <c r="E124" s="92"/>
      <c r="F124" s="93"/>
      <c r="G124" s="93"/>
      <c r="H124" s="93"/>
      <c r="I124" s="93"/>
      <c r="J124" s="93"/>
      <c r="K124" s="93"/>
      <c r="L124" s="93"/>
      <c r="M124" s="92"/>
      <c r="N124" s="93"/>
      <c r="O124" s="93"/>
      <c r="P124" s="93"/>
      <c r="Q124" s="92"/>
      <c r="R124" s="92"/>
      <c r="S124" s="92"/>
      <c r="T124" s="92"/>
    </row>
    <row r="125" spans="2:20">
      <c r="B125" s="93"/>
      <c r="C125" s="93"/>
      <c r="D125" s="92"/>
      <c r="E125" s="92"/>
      <c r="F125" s="93"/>
      <c r="G125" s="93"/>
      <c r="H125" s="93"/>
      <c r="I125" s="93"/>
      <c r="J125" s="93"/>
      <c r="K125" s="93"/>
      <c r="L125" s="93"/>
      <c r="M125" s="92"/>
      <c r="N125" s="93"/>
      <c r="O125" s="93"/>
      <c r="P125" s="93"/>
      <c r="Q125" s="92"/>
      <c r="R125" s="92"/>
      <c r="S125" s="92"/>
      <c r="T125" s="92"/>
    </row>
    <row r="126" spans="2:20">
      <c r="B126" s="93"/>
      <c r="C126" s="93"/>
      <c r="D126" s="92"/>
      <c r="E126" s="92"/>
      <c r="F126" s="93"/>
      <c r="G126" s="93"/>
      <c r="H126" s="93"/>
      <c r="I126" s="93"/>
      <c r="J126" s="93"/>
      <c r="K126" s="93"/>
      <c r="L126" s="93"/>
      <c r="M126" s="92"/>
      <c r="N126" s="93"/>
      <c r="O126" s="93"/>
      <c r="P126" s="93"/>
      <c r="Q126" s="92"/>
      <c r="R126" s="92"/>
      <c r="S126" s="92"/>
      <c r="T126" s="92"/>
    </row>
    <row r="127" spans="2:20">
      <c r="B127" s="93"/>
      <c r="C127" s="93"/>
      <c r="D127" s="92"/>
      <c r="E127" s="92"/>
      <c r="F127" s="93"/>
      <c r="G127" s="93"/>
      <c r="H127" s="93"/>
      <c r="I127" s="93"/>
      <c r="J127" s="93"/>
      <c r="K127" s="93"/>
      <c r="L127" s="93"/>
      <c r="M127" s="92"/>
      <c r="N127" s="93"/>
      <c r="O127" s="93"/>
      <c r="P127" s="93"/>
      <c r="Q127" s="92"/>
      <c r="R127" s="92"/>
      <c r="S127" s="92"/>
      <c r="T127" s="92"/>
    </row>
    <row r="128" spans="2:20">
      <c r="B128" s="93"/>
      <c r="C128" s="93"/>
      <c r="D128" s="92"/>
      <c r="E128" s="92"/>
      <c r="F128" s="93"/>
      <c r="G128" s="93"/>
      <c r="H128" s="93"/>
      <c r="I128" s="93"/>
      <c r="J128" s="93"/>
      <c r="K128" s="93"/>
      <c r="L128" s="93"/>
      <c r="M128" s="92"/>
      <c r="N128" s="93"/>
      <c r="O128" s="93"/>
      <c r="P128" s="93"/>
      <c r="Q128" s="92"/>
      <c r="R128" s="92"/>
      <c r="S128" s="92"/>
      <c r="T128" s="92"/>
    </row>
    <row r="129" spans="1:20">
      <c r="B129" s="93"/>
      <c r="C129" s="93"/>
      <c r="D129" s="92"/>
      <c r="E129" s="92"/>
      <c r="F129" s="93"/>
      <c r="G129" s="93"/>
      <c r="H129" s="93"/>
      <c r="I129" s="93"/>
      <c r="J129" s="93"/>
      <c r="K129" s="93"/>
      <c r="L129" s="93"/>
      <c r="M129" s="92"/>
      <c r="N129" s="93"/>
      <c r="O129" s="93"/>
      <c r="P129" s="93"/>
      <c r="Q129" s="92"/>
      <c r="R129" s="92"/>
      <c r="S129" s="92"/>
      <c r="T129" s="92"/>
    </row>
    <row r="130" spans="1:20">
      <c r="B130" s="93"/>
      <c r="C130" s="93"/>
      <c r="D130" s="92"/>
      <c r="E130" s="92"/>
      <c r="F130" s="93"/>
      <c r="G130" s="93"/>
      <c r="H130" s="93"/>
      <c r="I130" s="93"/>
      <c r="J130" s="93"/>
      <c r="K130" s="93"/>
      <c r="L130" s="93"/>
      <c r="M130" s="92"/>
      <c r="N130" s="93"/>
      <c r="O130" s="93"/>
      <c r="P130" s="93"/>
      <c r="Q130" s="92"/>
      <c r="R130" s="92"/>
      <c r="S130" s="92"/>
      <c r="T130" s="92"/>
    </row>
    <row r="131" spans="1:20">
      <c r="B131" s="93"/>
      <c r="C131" s="93"/>
      <c r="D131" s="92"/>
      <c r="E131" s="92"/>
      <c r="F131" s="93"/>
      <c r="G131" s="93"/>
      <c r="H131" s="93"/>
      <c r="I131" s="93"/>
      <c r="J131" s="93"/>
      <c r="K131" s="93"/>
      <c r="L131" s="93"/>
      <c r="M131" s="92"/>
      <c r="N131" s="93"/>
      <c r="O131" s="93"/>
      <c r="P131" s="93"/>
      <c r="Q131" s="92"/>
      <c r="R131" s="92"/>
      <c r="S131" s="92"/>
      <c r="T131" s="92"/>
    </row>
    <row r="132" spans="1:20">
      <c r="B132" s="93"/>
      <c r="C132" s="93"/>
      <c r="D132" s="92"/>
      <c r="E132" s="92"/>
      <c r="F132" s="93"/>
      <c r="G132" s="93"/>
      <c r="H132" s="93"/>
      <c r="I132" s="93"/>
      <c r="J132" s="93"/>
      <c r="K132" s="93"/>
      <c r="L132" s="93"/>
      <c r="M132" s="92"/>
      <c r="N132" s="93"/>
      <c r="O132" s="93"/>
      <c r="P132" s="93"/>
      <c r="Q132" s="92"/>
      <c r="R132" s="92"/>
      <c r="S132" s="92"/>
      <c r="T132" s="92"/>
    </row>
    <row r="133" spans="1:20">
      <c r="B133" s="93"/>
      <c r="C133" s="93"/>
      <c r="D133" s="92"/>
      <c r="E133" s="92"/>
      <c r="F133" s="93"/>
      <c r="G133" s="93"/>
      <c r="H133" s="93"/>
      <c r="I133" s="93"/>
      <c r="J133" s="93"/>
      <c r="K133" s="93"/>
      <c r="L133" s="93"/>
      <c r="M133" s="92"/>
      <c r="N133" s="93"/>
      <c r="O133" s="93"/>
      <c r="P133" s="93"/>
      <c r="Q133" s="92"/>
      <c r="R133" s="92"/>
      <c r="S133" s="92"/>
      <c r="T133" s="92"/>
    </row>
    <row r="134" spans="1:20">
      <c r="B134" s="93"/>
      <c r="C134" s="93"/>
      <c r="D134" s="92"/>
      <c r="E134" s="92"/>
      <c r="F134" s="93"/>
      <c r="G134" s="93"/>
      <c r="H134" s="93"/>
      <c r="I134" s="93"/>
      <c r="J134" s="93"/>
      <c r="K134" s="93"/>
      <c r="L134" s="93"/>
      <c r="M134" s="92"/>
      <c r="N134" s="93"/>
      <c r="O134" s="93"/>
      <c r="P134" s="93"/>
      <c r="Q134" s="92"/>
      <c r="R134" s="92"/>
      <c r="S134" s="92"/>
      <c r="T134" s="92"/>
    </row>
    <row r="135" spans="1:20">
      <c r="B135" s="93"/>
      <c r="C135" s="93"/>
      <c r="D135" s="92"/>
      <c r="E135" s="92"/>
      <c r="F135" s="93"/>
      <c r="G135" s="93"/>
      <c r="H135" s="93"/>
      <c r="I135" s="93"/>
      <c r="J135" s="93"/>
      <c r="K135" s="93"/>
      <c r="L135" s="93"/>
      <c r="M135" s="92"/>
      <c r="N135" s="93"/>
      <c r="O135" s="93"/>
      <c r="P135" s="93"/>
      <c r="Q135" s="92"/>
      <c r="R135" s="92"/>
      <c r="S135" s="92"/>
      <c r="T135" s="92"/>
    </row>
    <row r="136" spans="1:20">
      <c r="B136" s="93"/>
      <c r="C136" s="93"/>
      <c r="D136" s="92"/>
      <c r="E136" s="92"/>
      <c r="F136" s="93"/>
      <c r="G136" s="93"/>
      <c r="H136" s="93"/>
      <c r="I136" s="93"/>
      <c r="J136" s="93"/>
      <c r="K136" s="93"/>
      <c r="L136" s="93"/>
      <c r="M136" s="92"/>
      <c r="N136" s="93"/>
      <c r="O136" s="93"/>
      <c r="P136" s="93"/>
      <c r="Q136" s="92"/>
      <c r="R136" s="92"/>
      <c r="S136" s="92"/>
      <c r="T136" s="92"/>
    </row>
    <row r="137" spans="1:20">
      <c r="B137" s="93"/>
      <c r="C137" s="93"/>
      <c r="D137" s="92"/>
      <c r="E137" s="92"/>
      <c r="F137" s="93"/>
      <c r="G137" s="93"/>
      <c r="H137" s="93"/>
      <c r="I137" s="93"/>
      <c r="J137" s="93"/>
      <c r="K137" s="93"/>
      <c r="L137" s="93"/>
      <c r="M137" s="92"/>
      <c r="N137" s="93"/>
      <c r="O137" s="93"/>
      <c r="P137" s="93"/>
      <c r="Q137" s="92"/>
      <c r="R137" s="92"/>
      <c r="S137" s="92"/>
      <c r="T137" s="92"/>
    </row>
    <row r="138" spans="1:20">
      <c r="B138" s="93"/>
      <c r="C138" s="93"/>
      <c r="D138" s="92"/>
      <c r="E138" s="92"/>
      <c r="F138" s="93"/>
      <c r="G138" s="93"/>
      <c r="H138" s="93"/>
      <c r="I138" s="93"/>
      <c r="J138" s="93"/>
      <c r="K138" s="93"/>
      <c r="L138" s="93"/>
      <c r="M138" s="92"/>
      <c r="N138" s="93"/>
      <c r="O138" s="93"/>
      <c r="P138" s="93"/>
      <c r="Q138" s="92"/>
      <c r="R138" s="92"/>
      <c r="S138" s="92"/>
      <c r="T138" s="92"/>
    </row>
    <row r="139" spans="1:20">
      <c r="B139" s="93"/>
      <c r="C139" s="93"/>
      <c r="D139" s="92"/>
      <c r="E139" s="92"/>
      <c r="F139" s="93"/>
      <c r="G139" s="93"/>
      <c r="H139" s="93"/>
      <c r="I139" s="93"/>
      <c r="J139" s="93"/>
      <c r="K139" s="93"/>
      <c r="L139" s="93"/>
      <c r="M139" s="92"/>
      <c r="N139" s="93"/>
      <c r="O139" s="93"/>
      <c r="P139" s="93"/>
      <c r="Q139" s="92"/>
      <c r="R139" s="92"/>
      <c r="S139" s="92"/>
      <c r="T139" s="92"/>
    </row>
    <row r="140" spans="1:20">
      <c r="B140" s="93"/>
      <c r="C140" s="93"/>
      <c r="D140" s="92"/>
      <c r="E140" s="92"/>
      <c r="F140" s="93"/>
      <c r="G140" s="93"/>
      <c r="H140" s="93"/>
      <c r="I140" s="93"/>
      <c r="J140" s="93"/>
      <c r="K140" s="93"/>
      <c r="L140" s="93"/>
      <c r="M140" s="92"/>
      <c r="N140" s="93"/>
      <c r="O140" s="93"/>
      <c r="P140" s="93"/>
      <c r="Q140" s="92"/>
      <c r="R140" s="92"/>
      <c r="S140" s="92"/>
      <c r="T140" s="92"/>
    </row>
    <row r="141" spans="1:20">
      <c r="B141" s="93"/>
      <c r="C141" s="93"/>
      <c r="D141" s="92"/>
      <c r="E141" s="92"/>
      <c r="F141" s="93"/>
      <c r="G141" s="93"/>
      <c r="H141" s="93"/>
      <c r="I141" s="93"/>
      <c r="J141" s="93"/>
      <c r="K141" s="93"/>
      <c r="L141" s="93"/>
      <c r="M141" s="92"/>
      <c r="N141" s="93"/>
      <c r="O141" s="93"/>
      <c r="P141" s="93"/>
      <c r="Q141" s="92"/>
      <c r="R141" s="92"/>
      <c r="S141" s="92"/>
      <c r="T141" s="92"/>
    </row>
    <row r="142" spans="1:20">
      <c r="A142" s="76"/>
      <c r="B142" s="76"/>
      <c r="C142" s="76"/>
      <c r="D142" s="76"/>
      <c r="E142" s="76"/>
      <c r="F142" s="76"/>
      <c r="G142" s="76"/>
      <c r="H142" s="76"/>
      <c r="I142" s="76"/>
      <c r="J142" s="76"/>
      <c r="K142" s="76"/>
      <c r="L142" s="76"/>
      <c r="M142" s="76"/>
      <c r="N142" s="76"/>
      <c r="O142" s="76"/>
      <c r="P142" s="76"/>
      <c r="Q142" s="76"/>
      <c r="R142" s="76"/>
      <c r="S142" s="76"/>
      <c r="T142" s="76"/>
    </row>
    <row r="143" spans="1:20">
      <c r="A143" s="76"/>
      <c r="B143" s="76"/>
      <c r="C143" s="76"/>
      <c r="D143" s="76"/>
      <c r="E143" s="76"/>
      <c r="F143" s="76"/>
      <c r="G143" s="76"/>
      <c r="H143" s="76"/>
      <c r="I143" s="76"/>
      <c r="J143" s="76"/>
      <c r="K143" s="76"/>
      <c r="L143" s="76"/>
      <c r="M143" s="76"/>
      <c r="N143" s="76"/>
      <c r="O143" s="76"/>
      <c r="P143" s="76"/>
      <c r="Q143" s="76"/>
      <c r="R143" s="76"/>
      <c r="S143" s="76"/>
      <c r="T143" s="76"/>
    </row>
    <row r="144" spans="1:20">
      <c r="A144" s="76"/>
      <c r="B144" s="76"/>
      <c r="C144" s="76"/>
      <c r="D144" s="76"/>
      <c r="E144" s="76"/>
      <c r="F144" s="76"/>
      <c r="G144" s="76"/>
      <c r="H144" s="76"/>
      <c r="I144" s="76"/>
      <c r="J144" s="76"/>
      <c r="K144" s="76"/>
      <c r="L144" s="76"/>
      <c r="M144" s="76"/>
      <c r="N144" s="76"/>
      <c r="O144" s="76"/>
      <c r="P144" s="76"/>
      <c r="Q144" s="76"/>
      <c r="R144" s="76"/>
      <c r="S144" s="76"/>
      <c r="T144" s="76"/>
    </row>
    <row r="145" spans="1:20">
      <c r="A145" s="76"/>
      <c r="B145" s="76"/>
      <c r="C145" s="76"/>
      <c r="D145" s="76"/>
      <c r="E145" s="76"/>
      <c r="F145" s="76"/>
      <c r="G145" s="76"/>
      <c r="H145" s="76"/>
      <c r="I145" s="76"/>
      <c r="J145" s="76"/>
      <c r="K145" s="76"/>
      <c r="L145" s="76"/>
      <c r="M145" s="76"/>
      <c r="N145" s="76"/>
      <c r="O145" s="76"/>
      <c r="P145" s="76"/>
      <c r="Q145" s="76"/>
      <c r="R145" s="76"/>
      <c r="S145" s="76"/>
      <c r="T145" s="76"/>
    </row>
    <row r="146" spans="1:20">
      <c r="A146" s="76"/>
      <c r="B146" s="76"/>
      <c r="C146" s="76"/>
      <c r="D146" s="76"/>
      <c r="E146" s="76"/>
      <c r="F146" s="76"/>
      <c r="G146" s="76"/>
      <c r="H146" s="76"/>
      <c r="I146" s="76"/>
      <c r="J146" s="76"/>
      <c r="K146" s="76"/>
      <c r="L146" s="76"/>
      <c r="M146" s="76"/>
      <c r="N146" s="76"/>
      <c r="O146" s="76"/>
      <c r="P146" s="76"/>
      <c r="Q146" s="76"/>
      <c r="R146" s="76"/>
      <c r="S146" s="76"/>
      <c r="T146" s="76"/>
    </row>
    <row r="147" spans="1:20">
      <c r="A147" s="76"/>
      <c r="B147" s="76"/>
      <c r="C147" s="76"/>
      <c r="D147" s="76"/>
      <c r="E147" s="76"/>
      <c r="F147" s="76"/>
      <c r="G147" s="76"/>
      <c r="H147" s="76"/>
      <c r="I147" s="76"/>
      <c r="J147" s="76"/>
      <c r="K147" s="76"/>
      <c r="L147" s="76"/>
      <c r="M147" s="76"/>
      <c r="N147" s="76"/>
      <c r="O147" s="76"/>
      <c r="P147" s="76"/>
      <c r="Q147" s="76"/>
      <c r="R147" s="76"/>
      <c r="S147" s="76"/>
      <c r="T147" s="76"/>
    </row>
    <row r="148" spans="1:20">
      <c r="A148" s="76"/>
      <c r="B148" s="76"/>
      <c r="C148" s="76"/>
      <c r="D148" s="76"/>
      <c r="E148" s="76"/>
      <c r="F148" s="76"/>
      <c r="G148" s="76"/>
      <c r="H148" s="76"/>
      <c r="I148" s="76"/>
      <c r="J148" s="76"/>
      <c r="K148" s="76"/>
      <c r="L148" s="76"/>
      <c r="M148" s="76"/>
      <c r="N148" s="76"/>
      <c r="O148" s="76"/>
      <c r="P148" s="76"/>
      <c r="Q148" s="76"/>
      <c r="R148" s="76"/>
      <c r="S148" s="76"/>
      <c r="T148" s="76"/>
    </row>
    <row r="149" spans="1:20">
      <c r="A149" s="76"/>
      <c r="B149" s="76"/>
      <c r="C149" s="76"/>
      <c r="D149" s="76"/>
      <c r="E149" s="76"/>
      <c r="F149" s="76"/>
      <c r="G149" s="76"/>
      <c r="H149" s="76"/>
      <c r="I149" s="76"/>
      <c r="J149" s="76"/>
      <c r="K149" s="76"/>
      <c r="L149" s="76"/>
      <c r="M149" s="76"/>
      <c r="N149" s="76"/>
      <c r="O149" s="76"/>
      <c r="P149" s="76"/>
      <c r="Q149" s="76"/>
      <c r="R149" s="76"/>
      <c r="S149" s="76"/>
      <c r="T149" s="76"/>
    </row>
    <row r="150" spans="1:20">
      <c r="A150" s="76"/>
      <c r="B150" s="76"/>
      <c r="C150" s="76"/>
      <c r="D150" s="76"/>
      <c r="E150" s="76"/>
      <c r="F150" s="76"/>
      <c r="G150" s="76"/>
      <c r="H150" s="76"/>
      <c r="I150" s="76"/>
      <c r="J150" s="76"/>
      <c r="K150" s="76"/>
      <c r="L150" s="76"/>
      <c r="M150" s="76"/>
      <c r="N150" s="76"/>
      <c r="O150" s="76"/>
      <c r="P150" s="76"/>
      <c r="Q150" s="76"/>
      <c r="R150" s="76"/>
      <c r="S150" s="76"/>
      <c r="T150" s="76"/>
    </row>
    <row r="151" spans="1:20">
      <c r="A151" s="76"/>
      <c r="B151" s="76"/>
      <c r="C151" s="76"/>
      <c r="D151" s="76"/>
      <c r="E151" s="76"/>
      <c r="F151" s="76"/>
      <c r="G151" s="76"/>
      <c r="H151" s="76"/>
      <c r="I151" s="76"/>
      <c r="J151" s="76"/>
      <c r="K151" s="76"/>
      <c r="L151" s="76"/>
      <c r="M151" s="76"/>
      <c r="N151" s="76"/>
      <c r="O151" s="76"/>
      <c r="P151" s="76"/>
      <c r="Q151" s="76"/>
      <c r="R151" s="76"/>
      <c r="S151" s="76"/>
      <c r="T151" s="76"/>
    </row>
    <row r="152" spans="1:20">
      <c r="A152" s="76"/>
      <c r="B152" s="76"/>
      <c r="C152" s="76"/>
      <c r="D152" s="76"/>
      <c r="E152" s="76"/>
      <c r="F152" s="76"/>
      <c r="G152" s="76"/>
      <c r="H152" s="76"/>
      <c r="I152" s="76"/>
      <c r="J152" s="76"/>
      <c r="K152" s="76"/>
      <c r="L152" s="76"/>
      <c r="M152" s="76"/>
      <c r="N152" s="76"/>
      <c r="O152" s="76"/>
      <c r="P152" s="76"/>
      <c r="Q152" s="76"/>
      <c r="R152" s="76"/>
      <c r="S152" s="76"/>
      <c r="T152" s="76"/>
    </row>
    <row r="153" spans="1:20">
      <c r="A153" s="76"/>
      <c r="B153" s="76"/>
      <c r="C153" s="76"/>
      <c r="D153" s="76"/>
      <c r="E153" s="76"/>
      <c r="F153" s="76"/>
      <c r="G153" s="76"/>
      <c r="H153" s="76"/>
      <c r="I153" s="76"/>
      <c r="J153" s="76"/>
      <c r="K153" s="76"/>
      <c r="L153" s="76"/>
      <c r="M153" s="76"/>
      <c r="N153" s="76"/>
      <c r="O153" s="76"/>
      <c r="P153" s="76"/>
      <c r="Q153" s="76"/>
      <c r="R153" s="76"/>
      <c r="S153" s="76"/>
      <c r="T153" s="76"/>
    </row>
    <row r="154" spans="1:20">
      <c r="A154" s="76"/>
      <c r="B154" s="76"/>
      <c r="C154" s="76"/>
      <c r="D154" s="76"/>
      <c r="E154" s="76"/>
      <c r="F154" s="76"/>
      <c r="G154" s="76"/>
      <c r="H154" s="76"/>
      <c r="I154" s="76"/>
      <c r="J154" s="76"/>
      <c r="K154" s="76"/>
      <c r="L154" s="76"/>
      <c r="M154" s="76"/>
      <c r="N154" s="76"/>
      <c r="O154" s="76"/>
      <c r="P154" s="76"/>
      <c r="Q154" s="76"/>
      <c r="R154" s="76"/>
      <c r="S154" s="76"/>
      <c r="T154" s="76"/>
    </row>
    <row r="155" spans="1:20">
      <c r="A155" s="76"/>
      <c r="B155" s="76"/>
      <c r="C155" s="76"/>
      <c r="D155" s="76"/>
      <c r="E155" s="76"/>
      <c r="F155" s="76"/>
      <c r="G155" s="76"/>
      <c r="H155" s="76"/>
      <c r="I155" s="76"/>
      <c r="J155" s="76"/>
      <c r="K155" s="76"/>
      <c r="L155" s="76"/>
      <c r="M155" s="76"/>
      <c r="N155" s="76"/>
      <c r="O155" s="76"/>
      <c r="P155" s="76"/>
      <c r="Q155" s="76"/>
      <c r="R155" s="76"/>
      <c r="S155" s="76"/>
      <c r="T155" s="76"/>
    </row>
  </sheetData>
  <sheetProtection password="CA09" sheet="1" objects="1" scenarios="1" selectLockedCells="1"/>
  <mergeCells count="10">
    <mergeCell ref="D13:G13"/>
    <mergeCell ref="A68:D68"/>
    <mergeCell ref="B1:J1"/>
    <mergeCell ref="B2:J2"/>
    <mergeCell ref="D4:G4"/>
    <mergeCell ref="D5:G6"/>
    <mergeCell ref="D7:G7"/>
    <mergeCell ref="D8:G8"/>
    <mergeCell ref="D10:G10"/>
    <mergeCell ref="D11:G12"/>
  </mergeCells>
  <phoneticPr fontId="0" type="noConversion"/>
  <dataValidations count="1">
    <dataValidation allowBlank="1" showInputMessage="1" sqref="A68 B21:D67 B69:D123 E21:I123"/>
  </dataValidations>
  <pageMargins left="0.7" right="0.7" top="0.75" bottom="0.75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91"/>
  <sheetViews>
    <sheetView workbookViewId="0">
      <selection activeCell="C3" sqref="C3"/>
    </sheetView>
  </sheetViews>
  <sheetFormatPr baseColWidth="10" defaultRowHeight="15"/>
  <cols>
    <col min="1" max="1" width="5.7109375" customWidth="1"/>
    <col min="2" max="2" width="15.42578125" customWidth="1"/>
    <col min="3" max="3" width="14.5703125" customWidth="1"/>
    <col min="4" max="4" width="14.42578125" customWidth="1"/>
    <col min="5" max="5" width="13.7109375" customWidth="1"/>
    <col min="6" max="6" width="12.5703125" customWidth="1"/>
    <col min="7" max="7" width="12.140625" customWidth="1"/>
    <col min="8" max="8" width="15.5703125" customWidth="1"/>
    <col min="9" max="9" width="13.42578125" customWidth="1"/>
    <col min="10" max="10" width="13.85546875" customWidth="1"/>
    <col min="14" max="20" width="0" hidden="1" customWidth="1"/>
  </cols>
  <sheetData>
    <row r="1" spans="1:20" ht="18">
      <c r="A1" s="117"/>
      <c r="B1" s="237" t="s">
        <v>30</v>
      </c>
      <c r="C1" s="238"/>
      <c r="D1" s="238"/>
      <c r="E1" s="238"/>
      <c r="F1" s="238"/>
      <c r="G1" s="238"/>
      <c r="H1" s="238"/>
      <c r="I1" s="238"/>
      <c r="J1" s="239"/>
      <c r="K1" s="117"/>
      <c r="L1" s="117"/>
      <c r="M1" s="117"/>
      <c r="N1" s="117"/>
      <c r="O1" s="117"/>
      <c r="P1" s="117"/>
      <c r="Q1" s="117"/>
      <c r="R1" s="100"/>
      <c r="S1" s="100"/>
      <c r="T1" s="100"/>
    </row>
    <row r="2" spans="1:20" ht="18.75">
      <c r="A2" s="118"/>
      <c r="B2" s="255" t="s">
        <v>62</v>
      </c>
      <c r="C2" s="255"/>
      <c r="D2" s="255"/>
      <c r="E2" s="255"/>
      <c r="F2" s="255"/>
      <c r="G2" s="255"/>
      <c r="H2" s="255"/>
      <c r="I2" s="255"/>
      <c r="J2" s="255"/>
      <c r="K2" s="72"/>
      <c r="L2" s="72"/>
      <c r="M2" s="72"/>
      <c r="N2" s="72"/>
      <c r="O2" s="72"/>
      <c r="P2" s="72"/>
      <c r="Q2" s="72"/>
      <c r="R2" s="100"/>
      <c r="S2" s="100"/>
      <c r="T2" s="100"/>
    </row>
    <row r="3" spans="1:20" ht="18.75">
      <c r="B3" s="4" t="s">
        <v>3</v>
      </c>
      <c r="C3" s="1"/>
      <c r="D3" s="1"/>
      <c r="E3" s="1"/>
      <c r="F3" s="1"/>
      <c r="G3" s="1"/>
      <c r="H3" s="62"/>
      <c r="I3" s="62"/>
      <c r="J3" s="62"/>
      <c r="L3" s="1"/>
      <c r="M3" s="1"/>
      <c r="O3" s="3"/>
      <c r="R3" s="103"/>
      <c r="S3" s="103"/>
      <c r="T3" s="103"/>
    </row>
    <row r="4" spans="1:20" ht="15.75">
      <c r="B4" s="5" t="s">
        <v>4</v>
      </c>
      <c r="C4" s="1"/>
      <c r="D4" s="244">
        <f>Juin!D4</f>
        <v>0</v>
      </c>
      <c r="E4" s="244"/>
      <c r="F4" s="244"/>
      <c r="G4" s="244"/>
      <c r="H4" s="62"/>
      <c r="I4" s="62"/>
      <c r="J4" s="62"/>
      <c r="L4" s="1"/>
      <c r="M4" s="1"/>
      <c r="O4" s="3"/>
      <c r="R4" s="100"/>
      <c r="S4" s="100"/>
      <c r="T4" s="100"/>
    </row>
    <row r="5" spans="1:20" ht="15.75">
      <c r="B5" s="5" t="s">
        <v>5</v>
      </c>
      <c r="C5" s="1"/>
      <c r="D5" s="245">
        <f>Juin!D5</f>
        <v>0</v>
      </c>
      <c r="E5" s="245"/>
      <c r="F5" s="245"/>
      <c r="G5" s="245"/>
      <c r="H5" s="1"/>
      <c r="I5" s="1"/>
      <c r="J5" s="1"/>
      <c r="L5" s="1"/>
      <c r="M5" s="1"/>
      <c r="O5" s="3"/>
      <c r="R5" s="104"/>
      <c r="S5" s="104"/>
      <c r="T5" s="104"/>
    </row>
    <row r="6" spans="1:20" ht="15.75">
      <c r="B6" s="5"/>
      <c r="C6" s="1"/>
      <c r="D6" s="245"/>
      <c r="E6" s="245"/>
      <c r="F6" s="245"/>
      <c r="G6" s="245"/>
      <c r="H6" s="1"/>
      <c r="I6" s="1"/>
      <c r="J6" s="1"/>
      <c r="L6" s="1"/>
      <c r="M6" s="1"/>
      <c r="N6" s="64"/>
      <c r="O6" s="3"/>
      <c r="R6" s="101"/>
      <c r="S6" s="101"/>
      <c r="T6" s="100"/>
    </row>
    <row r="7" spans="1:20" ht="15.75">
      <c r="B7" s="5" t="s">
        <v>6</v>
      </c>
      <c r="C7" s="1"/>
      <c r="D7" s="245">
        <f>Juin!D7</f>
        <v>0</v>
      </c>
      <c r="E7" s="245"/>
      <c r="F7" s="245"/>
      <c r="G7" s="245"/>
      <c r="H7" s="1"/>
      <c r="I7" s="1"/>
      <c r="J7" s="1"/>
      <c r="L7" s="1"/>
      <c r="M7" s="1"/>
      <c r="N7" s="65"/>
      <c r="O7" s="3"/>
      <c r="R7" s="101"/>
      <c r="S7" s="101"/>
      <c r="T7" s="100"/>
    </row>
    <row r="8" spans="1:20" ht="15.75">
      <c r="B8" s="5" t="s">
        <v>7</v>
      </c>
      <c r="C8" s="1"/>
      <c r="D8" s="251">
        <f>Juin!D8</f>
        <v>0</v>
      </c>
      <c r="E8" s="251"/>
      <c r="F8" s="251"/>
      <c r="G8" s="251"/>
      <c r="H8" s="1"/>
      <c r="I8" s="1"/>
      <c r="J8" s="1"/>
      <c r="L8" s="1"/>
      <c r="M8" s="1"/>
      <c r="N8" s="65"/>
      <c r="O8" s="3"/>
      <c r="R8" s="101"/>
      <c r="S8" s="101"/>
      <c r="T8" s="100"/>
    </row>
    <row r="9" spans="1:20" ht="15.75">
      <c r="B9" s="4" t="s">
        <v>8</v>
      </c>
      <c r="C9" s="1"/>
      <c r="D9" s="1"/>
      <c r="E9" s="1"/>
      <c r="F9" s="1"/>
      <c r="G9" s="63"/>
      <c r="H9" s="63"/>
      <c r="L9" s="1"/>
      <c r="M9" s="1"/>
      <c r="O9" s="3"/>
      <c r="R9" s="101"/>
      <c r="S9" s="101"/>
      <c r="T9" s="100"/>
    </row>
    <row r="10" spans="1:20" ht="15.75">
      <c r="B10" s="5" t="s">
        <v>9</v>
      </c>
      <c r="C10" s="1"/>
      <c r="D10" s="244">
        <f>Juin!D10</f>
        <v>0</v>
      </c>
      <c r="E10" s="244"/>
      <c r="F10" s="244"/>
      <c r="G10" s="244"/>
      <c r="H10" s="63"/>
      <c r="I10" s="7"/>
      <c r="J10" s="7"/>
      <c r="L10" s="1"/>
      <c r="M10" s="1"/>
      <c r="O10" s="3"/>
      <c r="P10" s="71"/>
      <c r="Q10" s="6"/>
      <c r="R10" s="101"/>
      <c r="S10" s="101"/>
      <c r="T10" s="100"/>
    </row>
    <row r="11" spans="1:20" ht="15.75" customHeight="1">
      <c r="B11" s="5" t="s">
        <v>10</v>
      </c>
      <c r="C11" s="1"/>
      <c r="D11" s="247">
        <f>Juin!D11</f>
        <v>0</v>
      </c>
      <c r="E11" s="247"/>
      <c r="F11" s="247"/>
      <c r="G11" s="247"/>
      <c r="H11" s="1"/>
      <c r="I11" s="2" t="s">
        <v>11</v>
      </c>
      <c r="J11" s="1"/>
      <c r="L11" s="1"/>
      <c r="M11" s="1"/>
      <c r="O11" s="3"/>
      <c r="Q11" s="6"/>
      <c r="R11" s="101"/>
      <c r="S11" s="101"/>
      <c r="T11" s="100"/>
    </row>
    <row r="12" spans="1:20">
      <c r="B12" s="1"/>
      <c r="C12" s="1"/>
      <c r="D12" s="247"/>
      <c r="E12" s="247"/>
      <c r="F12" s="247"/>
      <c r="G12" s="247"/>
      <c r="H12" s="1"/>
      <c r="I12" s="2" t="s">
        <v>12</v>
      </c>
      <c r="J12" s="1"/>
      <c r="K12" s="1"/>
      <c r="L12" s="1"/>
      <c r="M12" s="1"/>
      <c r="Q12" s="6"/>
      <c r="R12" s="66"/>
      <c r="S12" s="66"/>
      <c r="T12" s="67"/>
    </row>
    <row r="13" spans="1:20" ht="15.75">
      <c r="B13" s="5" t="s">
        <v>13</v>
      </c>
      <c r="C13" s="1"/>
      <c r="D13" s="248" t="s">
        <v>32</v>
      </c>
      <c r="E13" s="249"/>
      <c r="F13" s="249"/>
      <c r="G13" s="250"/>
      <c r="H13" s="1"/>
      <c r="I13" s="8" t="s">
        <v>14</v>
      </c>
      <c r="J13" s="66"/>
      <c r="K13" s="66"/>
      <c r="L13" s="66"/>
      <c r="M13" s="9"/>
      <c r="R13" s="202"/>
      <c r="S13" s="202"/>
      <c r="T13" s="67"/>
    </row>
    <row r="14" spans="1:20" ht="15.75">
      <c r="B14" s="68" t="s">
        <v>31</v>
      </c>
      <c r="C14" s="67"/>
      <c r="D14" s="69" t="s">
        <v>33</v>
      </c>
      <c r="E14" s="69"/>
      <c r="F14" s="69"/>
      <c r="G14" s="70"/>
      <c r="H14" s="1"/>
      <c r="I14" s="2" t="s">
        <v>15</v>
      </c>
      <c r="J14" s="1"/>
      <c r="K14" s="1"/>
      <c r="L14" s="10"/>
      <c r="M14" s="1"/>
      <c r="R14" s="203"/>
      <c r="S14" s="203"/>
      <c r="T14" s="100"/>
    </row>
    <row r="15" spans="1:20" ht="15.75">
      <c r="B15" s="105"/>
      <c r="C15" s="105"/>
      <c r="D15" s="105"/>
      <c r="E15" s="106"/>
      <c r="F15" s="100"/>
      <c r="G15" s="100"/>
      <c r="H15" s="100"/>
      <c r="I15" s="100"/>
      <c r="J15" s="100"/>
      <c r="K15" s="101"/>
      <c r="L15" s="101"/>
      <c r="M15" s="92"/>
      <c r="N15" s="92"/>
      <c r="O15" s="92"/>
      <c r="P15" s="105"/>
      <c r="Q15" s="106"/>
      <c r="R15" s="106"/>
      <c r="S15" s="106"/>
      <c r="T15" s="100"/>
    </row>
    <row r="16" spans="1:20" ht="60.75" thickBot="1">
      <c r="B16" s="116" t="s">
        <v>34</v>
      </c>
      <c r="C16" s="116" t="s">
        <v>34</v>
      </c>
      <c r="D16" s="116" t="s">
        <v>34</v>
      </c>
      <c r="E16" s="116" t="s">
        <v>34</v>
      </c>
      <c r="F16" s="116" t="s">
        <v>34</v>
      </c>
      <c r="G16" s="107"/>
      <c r="H16" s="115" t="s">
        <v>47</v>
      </c>
      <c r="I16" s="100"/>
      <c r="J16" s="100"/>
      <c r="K16" s="101"/>
      <c r="L16" s="102"/>
      <c r="M16" s="108"/>
      <c r="N16" s="93"/>
      <c r="O16" s="93"/>
      <c r="P16" s="109"/>
      <c r="Q16" s="109"/>
      <c r="R16" s="109"/>
      <c r="S16" s="109"/>
      <c r="T16" s="110"/>
    </row>
    <row r="17" spans="1:21" ht="76.5" customHeight="1" thickBot="1">
      <c r="A17" s="218"/>
      <c r="B17" s="166" t="s">
        <v>48</v>
      </c>
      <c r="C17" s="167" t="s">
        <v>49</v>
      </c>
      <c r="D17" s="167" t="s">
        <v>52</v>
      </c>
      <c r="E17" s="167" t="s">
        <v>29</v>
      </c>
      <c r="F17" s="167" t="s">
        <v>25</v>
      </c>
      <c r="G17" s="167" t="s">
        <v>58</v>
      </c>
      <c r="H17" s="167" t="s">
        <v>26</v>
      </c>
      <c r="I17" s="167" t="s">
        <v>27</v>
      </c>
      <c r="J17" s="168" t="s">
        <v>28</v>
      </c>
      <c r="K17" s="111"/>
      <c r="L17" s="111"/>
      <c r="M17" s="89"/>
      <c r="N17" s="89" t="s">
        <v>42</v>
      </c>
      <c r="O17" s="89"/>
      <c r="P17" s="90" t="s">
        <v>43</v>
      </c>
      <c r="Q17" s="91" t="s">
        <v>44</v>
      </c>
      <c r="R17" s="91" t="s">
        <v>53</v>
      </c>
      <c r="S17" s="91" t="s">
        <v>45</v>
      </c>
      <c r="T17" s="91" t="s">
        <v>46</v>
      </c>
    </row>
    <row r="18" spans="1:21">
      <c r="A18" s="216">
        <v>1</v>
      </c>
      <c r="B18" s="219"/>
      <c r="C18" s="219"/>
      <c r="D18" s="220"/>
      <c r="E18" s="221"/>
      <c r="F18" s="222"/>
      <c r="G18" s="204">
        <f t="shared" ref="G18:G67" si="0">E18-F18</f>
        <v>0</v>
      </c>
      <c r="H18" s="234" t="s">
        <v>50</v>
      </c>
      <c r="I18" s="212">
        <f t="shared" ref="I18:I32" si="1">IF(H18="non",0,T18*P18)</f>
        <v>0</v>
      </c>
      <c r="J18" s="213">
        <f t="shared" ref="J18:J67" si="2">IF(H18="non",T18*P18,0)</f>
        <v>0</v>
      </c>
      <c r="K18" s="124"/>
      <c r="L18" s="124"/>
      <c r="M18" s="125"/>
      <c r="N18" s="92">
        <f t="shared" ref="N18:N67" si="3">P18*F18</f>
        <v>0</v>
      </c>
      <c r="O18" s="125"/>
      <c r="P18" s="94">
        <f t="shared" ref="P18:P32" si="4">DATEDIF(B18,C18,"d")</f>
        <v>0</v>
      </c>
      <c r="Q18" s="95">
        <f t="shared" ref="Q18:Q67" si="5">IFERROR(D18/E18,0)</f>
        <v>0</v>
      </c>
      <c r="R18" s="95">
        <f t="shared" ref="R18:R32" si="6">Q18*1.3%</f>
        <v>0</v>
      </c>
      <c r="S18" s="95">
        <f t="shared" ref="S18:S32" si="7">IF(Q18*1.3%&gt;2,2,R18)</f>
        <v>0</v>
      </c>
      <c r="T18" s="96">
        <f t="shared" ref="T18:T67" si="8">(S18*F18)</f>
        <v>0</v>
      </c>
      <c r="U18" s="73"/>
    </row>
    <row r="19" spans="1:21">
      <c r="A19" s="123">
        <v>2</v>
      </c>
      <c r="B19" s="219"/>
      <c r="C19" s="219"/>
      <c r="D19" s="220"/>
      <c r="E19" s="221"/>
      <c r="F19" s="222"/>
      <c r="G19" s="204">
        <f t="shared" si="0"/>
        <v>0</v>
      </c>
      <c r="H19" s="234" t="s">
        <v>50</v>
      </c>
      <c r="I19" s="212">
        <f t="shared" si="1"/>
        <v>0</v>
      </c>
      <c r="J19" s="213">
        <f t="shared" si="2"/>
        <v>0</v>
      </c>
      <c r="K19" s="124"/>
      <c r="L19" s="124"/>
      <c r="M19" s="125"/>
      <c r="N19" s="92">
        <f t="shared" si="3"/>
        <v>0</v>
      </c>
      <c r="O19" s="125"/>
      <c r="P19" s="94">
        <f t="shared" si="4"/>
        <v>0</v>
      </c>
      <c r="Q19" s="95">
        <f t="shared" si="5"/>
        <v>0</v>
      </c>
      <c r="R19" s="95">
        <f t="shared" si="6"/>
        <v>0</v>
      </c>
      <c r="S19" s="95">
        <f t="shared" si="7"/>
        <v>0</v>
      </c>
      <c r="T19" s="96">
        <f t="shared" si="8"/>
        <v>0</v>
      </c>
      <c r="U19" s="73"/>
    </row>
    <row r="20" spans="1:21">
      <c r="A20" s="123">
        <v>3</v>
      </c>
      <c r="B20" s="219"/>
      <c r="C20" s="219"/>
      <c r="D20" s="220"/>
      <c r="E20" s="221"/>
      <c r="F20" s="222"/>
      <c r="G20" s="204">
        <f t="shared" si="0"/>
        <v>0</v>
      </c>
      <c r="H20" s="234" t="s">
        <v>50</v>
      </c>
      <c r="I20" s="212">
        <f t="shared" si="1"/>
        <v>0</v>
      </c>
      <c r="J20" s="213">
        <f t="shared" si="2"/>
        <v>0</v>
      </c>
      <c r="K20" s="124"/>
      <c r="L20" s="124"/>
      <c r="M20" s="125"/>
      <c r="N20" s="92">
        <f t="shared" si="3"/>
        <v>0</v>
      </c>
      <c r="O20" s="125"/>
      <c r="P20" s="94">
        <f t="shared" si="4"/>
        <v>0</v>
      </c>
      <c r="Q20" s="95">
        <f t="shared" si="5"/>
        <v>0</v>
      </c>
      <c r="R20" s="95">
        <f t="shared" si="6"/>
        <v>0</v>
      </c>
      <c r="S20" s="95">
        <f t="shared" si="7"/>
        <v>0</v>
      </c>
      <c r="T20" s="96">
        <f t="shared" si="8"/>
        <v>0</v>
      </c>
      <c r="U20" s="73"/>
    </row>
    <row r="21" spans="1:21">
      <c r="A21" s="123">
        <v>4</v>
      </c>
      <c r="B21" s="219"/>
      <c r="C21" s="219"/>
      <c r="D21" s="220"/>
      <c r="E21" s="221"/>
      <c r="F21" s="222"/>
      <c r="G21" s="204">
        <f t="shared" si="0"/>
        <v>0</v>
      </c>
      <c r="H21" s="234" t="s">
        <v>50</v>
      </c>
      <c r="I21" s="212">
        <f t="shared" si="1"/>
        <v>0</v>
      </c>
      <c r="J21" s="213">
        <f t="shared" si="2"/>
        <v>0</v>
      </c>
      <c r="K21" s="124"/>
      <c r="L21" s="124"/>
      <c r="M21" s="125"/>
      <c r="N21" s="92">
        <f t="shared" si="3"/>
        <v>0</v>
      </c>
      <c r="O21" s="125"/>
      <c r="P21" s="94">
        <f t="shared" si="4"/>
        <v>0</v>
      </c>
      <c r="Q21" s="95">
        <f t="shared" si="5"/>
        <v>0</v>
      </c>
      <c r="R21" s="95">
        <f t="shared" si="6"/>
        <v>0</v>
      </c>
      <c r="S21" s="95">
        <f t="shared" si="7"/>
        <v>0</v>
      </c>
      <c r="T21" s="96">
        <f t="shared" si="8"/>
        <v>0</v>
      </c>
      <c r="U21" s="73"/>
    </row>
    <row r="22" spans="1:21">
      <c r="A22" s="123">
        <v>5</v>
      </c>
      <c r="B22" s="219"/>
      <c r="C22" s="219"/>
      <c r="D22" s="220"/>
      <c r="E22" s="221"/>
      <c r="F22" s="222"/>
      <c r="G22" s="204">
        <f t="shared" si="0"/>
        <v>0</v>
      </c>
      <c r="H22" s="234" t="s">
        <v>50</v>
      </c>
      <c r="I22" s="212">
        <f t="shared" si="1"/>
        <v>0</v>
      </c>
      <c r="J22" s="213">
        <f t="shared" si="2"/>
        <v>0</v>
      </c>
      <c r="K22" s="124"/>
      <c r="L22" s="124"/>
      <c r="M22" s="125"/>
      <c r="N22" s="92">
        <f t="shared" si="3"/>
        <v>0</v>
      </c>
      <c r="O22" s="125"/>
      <c r="P22" s="94">
        <f t="shared" si="4"/>
        <v>0</v>
      </c>
      <c r="Q22" s="95">
        <f t="shared" si="5"/>
        <v>0</v>
      </c>
      <c r="R22" s="95">
        <f t="shared" si="6"/>
        <v>0</v>
      </c>
      <c r="S22" s="95">
        <f t="shared" si="7"/>
        <v>0</v>
      </c>
      <c r="T22" s="96">
        <f t="shared" si="8"/>
        <v>0</v>
      </c>
      <c r="U22" s="73"/>
    </row>
    <row r="23" spans="1:21">
      <c r="A23" s="123">
        <v>6</v>
      </c>
      <c r="B23" s="219"/>
      <c r="C23" s="219"/>
      <c r="D23" s="220"/>
      <c r="E23" s="221"/>
      <c r="F23" s="222"/>
      <c r="G23" s="204">
        <f t="shared" si="0"/>
        <v>0</v>
      </c>
      <c r="H23" s="234" t="s">
        <v>50</v>
      </c>
      <c r="I23" s="212">
        <f t="shared" si="1"/>
        <v>0</v>
      </c>
      <c r="J23" s="213">
        <f t="shared" si="2"/>
        <v>0</v>
      </c>
      <c r="K23" s="124"/>
      <c r="L23" s="124"/>
      <c r="M23" s="125"/>
      <c r="N23" s="92">
        <f t="shared" si="3"/>
        <v>0</v>
      </c>
      <c r="O23" s="125"/>
      <c r="P23" s="94">
        <f t="shared" si="4"/>
        <v>0</v>
      </c>
      <c r="Q23" s="95">
        <f t="shared" si="5"/>
        <v>0</v>
      </c>
      <c r="R23" s="95">
        <f t="shared" si="6"/>
        <v>0</v>
      </c>
      <c r="S23" s="95">
        <f t="shared" si="7"/>
        <v>0</v>
      </c>
      <c r="T23" s="96">
        <f t="shared" si="8"/>
        <v>0</v>
      </c>
      <c r="U23" s="73"/>
    </row>
    <row r="24" spans="1:21">
      <c r="A24" s="123">
        <v>7</v>
      </c>
      <c r="B24" s="219"/>
      <c r="C24" s="219"/>
      <c r="D24" s="220"/>
      <c r="E24" s="221"/>
      <c r="F24" s="222"/>
      <c r="G24" s="204">
        <f t="shared" si="0"/>
        <v>0</v>
      </c>
      <c r="H24" s="234" t="s">
        <v>50</v>
      </c>
      <c r="I24" s="212">
        <f t="shared" si="1"/>
        <v>0</v>
      </c>
      <c r="J24" s="213">
        <f t="shared" si="2"/>
        <v>0</v>
      </c>
      <c r="K24" s="124"/>
      <c r="L24" s="124"/>
      <c r="M24" s="125"/>
      <c r="N24" s="92">
        <f t="shared" si="3"/>
        <v>0</v>
      </c>
      <c r="O24" s="125"/>
      <c r="P24" s="94">
        <f t="shared" si="4"/>
        <v>0</v>
      </c>
      <c r="Q24" s="95">
        <f t="shared" si="5"/>
        <v>0</v>
      </c>
      <c r="R24" s="95">
        <f t="shared" si="6"/>
        <v>0</v>
      </c>
      <c r="S24" s="95">
        <f t="shared" si="7"/>
        <v>0</v>
      </c>
      <c r="T24" s="96">
        <f t="shared" si="8"/>
        <v>0</v>
      </c>
      <c r="U24" s="73"/>
    </row>
    <row r="25" spans="1:21">
      <c r="A25" s="123">
        <v>8</v>
      </c>
      <c r="B25" s="219"/>
      <c r="C25" s="219"/>
      <c r="D25" s="220"/>
      <c r="E25" s="221"/>
      <c r="F25" s="222"/>
      <c r="G25" s="204">
        <f t="shared" si="0"/>
        <v>0</v>
      </c>
      <c r="H25" s="234" t="s">
        <v>50</v>
      </c>
      <c r="I25" s="212">
        <f t="shared" si="1"/>
        <v>0</v>
      </c>
      <c r="J25" s="213">
        <f t="shared" si="2"/>
        <v>0</v>
      </c>
      <c r="K25" s="124"/>
      <c r="L25" s="124"/>
      <c r="M25" s="125"/>
      <c r="N25" s="92">
        <f t="shared" si="3"/>
        <v>0</v>
      </c>
      <c r="O25" s="125"/>
      <c r="P25" s="94">
        <f t="shared" si="4"/>
        <v>0</v>
      </c>
      <c r="Q25" s="95">
        <f t="shared" si="5"/>
        <v>0</v>
      </c>
      <c r="R25" s="95">
        <f t="shared" si="6"/>
        <v>0</v>
      </c>
      <c r="S25" s="95">
        <f t="shared" si="7"/>
        <v>0</v>
      </c>
      <c r="T25" s="96">
        <f t="shared" si="8"/>
        <v>0</v>
      </c>
      <c r="U25" s="73"/>
    </row>
    <row r="26" spans="1:21">
      <c r="A26" s="123">
        <v>9</v>
      </c>
      <c r="B26" s="219"/>
      <c r="C26" s="219"/>
      <c r="D26" s="220"/>
      <c r="E26" s="221"/>
      <c r="F26" s="222"/>
      <c r="G26" s="204">
        <f t="shared" si="0"/>
        <v>0</v>
      </c>
      <c r="H26" s="234" t="s">
        <v>50</v>
      </c>
      <c r="I26" s="212">
        <f t="shared" si="1"/>
        <v>0</v>
      </c>
      <c r="J26" s="213">
        <f t="shared" si="2"/>
        <v>0</v>
      </c>
      <c r="K26" s="124"/>
      <c r="L26" s="124"/>
      <c r="M26" s="125"/>
      <c r="N26" s="92">
        <f t="shared" si="3"/>
        <v>0</v>
      </c>
      <c r="O26" s="125"/>
      <c r="P26" s="94">
        <f t="shared" si="4"/>
        <v>0</v>
      </c>
      <c r="Q26" s="95">
        <f t="shared" si="5"/>
        <v>0</v>
      </c>
      <c r="R26" s="95">
        <f t="shared" si="6"/>
        <v>0</v>
      </c>
      <c r="S26" s="95">
        <f t="shared" si="7"/>
        <v>0</v>
      </c>
      <c r="T26" s="96">
        <f t="shared" si="8"/>
        <v>0</v>
      </c>
      <c r="U26" s="73"/>
    </row>
    <row r="27" spans="1:21">
      <c r="A27" s="123">
        <v>10</v>
      </c>
      <c r="B27" s="219"/>
      <c r="C27" s="219"/>
      <c r="D27" s="220"/>
      <c r="E27" s="221"/>
      <c r="F27" s="222"/>
      <c r="G27" s="204">
        <f t="shared" si="0"/>
        <v>0</v>
      </c>
      <c r="H27" s="234" t="s">
        <v>50</v>
      </c>
      <c r="I27" s="212">
        <f t="shared" si="1"/>
        <v>0</v>
      </c>
      <c r="J27" s="213">
        <f t="shared" si="2"/>
        <v>0</v>
      </c>
      <c r="K27" s="124"/>
      <c r="L27" s="124"/>
      <c r="M27" s="125"/>
      <c r="N27" s="92">
        <f t="shared" si="3"/>
        <v>0</v>
      </c>
      <c r="O27" s="125"/>
      <c r="P27" s="94">
        <f t="shared" si="4"/>
        <v>0</v>
      </c>
      <c r="Q27" s="95">
        <f t="shared" si="5"/>
        <v>0</v>
      </c>
      <c r="R27" s="95">
        <f t="shared" si="6"/>
        <v>0</v>
      </c>
      <c r="S27" s="95">
        <f t="shared" si="7"/>
        <v>0</v>
      </c>
      <c r="T27" s="96">
        <f t="shared" si="8"/>
        <v>0</v>
      </c>
      <c r="U27" s="73"/>
    </row>
    <row r="28" spans="1:21">
      <c r="A28" s="123">
        <v>11</v>
      </c>
      <c r="B28" s="219"/>
      <c r="C28" s="219"/>
      <c r="D28" s="220"/>
      <c r="E28" s="221"/>
      <c r="F28" s="222"/>
      <c r="G28" s="204">
        <f t="shared" si="0"/>
        <v>0</v>
      </c>
      <c r="H28" s="234" t="s">
        <v>50</v>
      </c>
      <c r="I28" s="212">
        <f t="shared" si="1"/>
        <v>0</v>
      </c>
      <c r="J28" s="213">
        <f t="shared" si="2"/>
        <v>0</v>
      </c>
      <c r="K28" s="111"/>
      <c r="L28" s="111"/>
      <c r="M28" s="89"/>
      <c r="N28" s="92">
        <f t="shared" si="3"/>
        <v>0</v>
      </c>
      <c r="O28" s="89"/>
      <c r="P28" s="94">
        <f t="shared" si="4"/>
        <v>0</v>
      </c>
      <c r="Q28" s="95">
        <f t="shared" si="5"/>
        <v>0</v>
      </c>
      <c r="R28" s="95">
        <f t="shared" si="6"/>
        <v>0</v>
      </c>
      <c r="S28" s="95">
        <f t="shared" si="7"/>
        <v>0</v>
      </c>
      <c r="T28" s="96">
        <f t="shared" si="8"/>
        <v>0</v>
      </c>
    </row>
    <row r="29" spans="1:21">
      <c r="A29" s="123">
        <v>12</v>
      </c>
      <c r="B29" s="219"/>
      <c r="C29" s="219"/>
      <c r="D29" s="220"/>
      <c r="E29" s="221"/>
      <c r="F29" s="222"/>
      <c r="G29" s="204">
        <f t="shared" si="0"/>
        <v>0</v>
      </c>
      <c r="H29" s="234" t="s">
        <v>50</v>
      </c>
      <c r="I29" s="212">
        <f t="shared" si="1"/>
        <v>0</v>
      </c>
      <c r="J29" s="213">
        <f t="shared" si="2"/>
        <v>0</v>
      </c>
      <c r="K29" s="111"/>
      <c r="L29" s="111"/>
      <c r="M29" s="89"/>
      <c r="N29" s="92">
        <f t="shared" si="3"/>
        <v>0</v>
      </c>
      <c r="O29" s="89"/>
      <c r="P29" s="94">
        <f t="shared" si="4"/>
        <v>0</v>
      </c>
      <c r="Q29" s="95">
        <f t="shared" si="5"/>
        <v>0</v>
      </c>
      <c r="R29" s="95">
        <f t="shared" si="6"/>
        <v>0</v>
      </c>
      <c r="S29" s="95">
        <f t="shared" si="7"/>
        <v>0</v>
      </c>
      <c r="T29" s="96">
        <f t="shared" si="8"/>
        <v>0</v>
      </c>
    </row>
    <row r="30" spans="1:21">
      <c r="A30" s="123">
        <v>13</v>
      </c>
      <c r="B30" s="219"/>
      <c r="C30" s="219"/>
      <c r="D30" s="220"/>
      <c r="E30" s="221"/>
      <c r="F30" s="222"/>
      <c r="G30" s="204">
        <f t="shared" si="0"/>
        <v>0</v>
      </c>
      <c r="H30" s="234" t="s">
        <v>50</v>
      </c>
      <c r="I30" s="212">
        <f t="shared" si="1"/>
        <v>0</v>
      </c>
      <c r="J30" s="213">
        <f t="shared" si="2"/>
        <v>0</v>
      </c>
      <c r="K30" s="111"/>
      <c r="L30" s="111"/>
      <c r="M30" s="89"/>
      <c r="N30" s="92">
        <f t="shared" si="3"/>
        <v>0</v>
      </c>
      <c r="O30" s="89"/>
      <c r="P30" s="94">
        <f t="shared" si="4"/>
        <v>0</v>
      </c>
      <c r="Q30" s="95">
        <f t="shared" si="5"/>
        <v>0</v>
      </c>
      <c r="R30" s="95">
        <f t="shared" si="6"/>
        <v>0</v>
      </c>
      <c r="S30" s="95">
        <f t="shared" si="7"/>
        <v>0</v>
      </c>
      <c r="T30" s="96">
        <f t="shared" si="8"/>
        <v>0</v>
      </c>
    </row>
    <row r="31" spans="1:21">
      <c r="A31" s="123">
        <v>14</v>
      </c>
      <c r="B31" s="219"/>
      <c r="C31" s="219"/>
      <c r="D31" s="220"/>
      <c r="E31" s="221"/>
      <c r="F31" s="222"/>
      <c r="G31" s="204">
        <f t="shared" si="0"/>
        <v>0</v>
      </c>
      <c r="H31" s="234" t="s">
        <v>50</v>
      </c>
      <c r="I31" s="212">
        <f t="shared" si="1"/>
        <v>0</v>
      </c>
      <c r="J31" s="213">
        <f t="shared" si="2"/>
        <v>0</v>
      </c>
      <c r="K31" s="111"/>
      <c r="L31" s="111"/>
      <c r="M31" s="89"/>
      <c r="N31" s="92">
        <f t="shared" si="3"/>
        <v>0</v>
      </c>
      <c r="O31" s="89"/>
      <c r="P31" s="94">
        <f t="shared" si="4"/>
        <v>0</v>
      </c>
      <c r="Q31" s="95">
        <f t="shared" si="5"/>
        <v>0</v>
      </c>
      <c r="R31" s="95">
        <f t="shared" si="6"/>
        <v>0</v>
      </c>
      <c r="S31" s="95">
        <f t="shared" si="7"/>
        <v>0</v>
      </c>
      <c r="T31" s="96">
        <f t="shared" si="8"/>
        <v>0</v>
      </c>
    </row>
    <row r="32" spans="1:21">
      <c r="A32" s="123">
        <v>15</v>
      </c>
      <c r="B32" s="219"/>
      <c r="C32" s="219"/>
      <c r="D32" s="220"/>
      <c r="E32" s="221"/>
      <c r="F32" s="222"/>
      <c r="G32" s="204">
        <f t="shared" si="0"/>
        <v>0</v>
      </c>
      <c r="H32" s="234" t="s">
        <v>50</v>
      </c>
      <c r="I32" s="212">
        <f t="shared" si="1"/>
        <v>0</v>
      </c>
      <c r="J32" s="213">
        <f t="shared" si="2"/>
        <v>0</v>
      </c>
      <c r="K32" s="111"/>
      <c r="L32" s="111"/>
      <c r="M32" s="89"/>
      <c r="N32" s="92">
        <f t="shared" si="3"/>
        <v>0</v>
      </c>
      <c r="O32" s="89"/>
      <c r="P32" s="94">
        <f t="shared" si="4"/>
        <v>0</v>
      </c>
      <c r="Q32" s="95">
        <f t="shared" si="5"/>
        <v>0</v>
      </c>
      <c r="R32" s="95">
        <f t="shared" si="6"/>
        <v>0</v>
      </c>
      <c r="S32" s="95">
        <f t="shared" si="7"/>
        <v>0</v>
      </c>
      <c r="T32" s="96">
        <f t="shared" si="8"/>
        <v>0</v>
      </c>
    </row>
    <row r="33" spans="1:20">
      <c r="A33" s="121">
        <v>16</v>
      </c>
      <c r="B33" s="223"/>
      <c r="C33" s="224"/>
      <c r="D33" s="225"/>
      <c r="E33" s="226"/>
      <c r="F33" s="227"/>
      <c r="G33" s="205">
        <f t="shared" si="0"/>
        <v>0</v>
      </c>
      <c r="H33" s="235" t="s">
        <v>50</v>
      </c>
      <c r="I33" s="214">
        <f>IF(H33="non",0,T33*P33)</f>
        <v>0</v>
      </c>
      <c r="J33" s="214">
        <f t="shared" si="2"/>
        <v>0</v>
      </c>
      <c r="K33" s="100"/>
      <c r="L33" s="67"/>
      <c r="M33" s="92"/>
      <c r="N33" s="92">
        <f t="shared" si="3"/>
        <v>0</v>
      </c>
      <c r="O33" s="93"/>
      <c r="P33" s="94">
        <f>DATEDIF(B33,C33,"d")</f>
        <v>0</v>
      </c>
      <c r="Q33" s="95">
        <f t="shared" si="5"/>
        <v>0</v>
      </c>
      <c r="R33" s="95">
        <f>Q33*1.3%</f>
        <v>0</v>
      </c>
      <c r="S33" s="95">
        <f>IF(Q33*1.3%&gt;2,2,R33)</f>
        <v>0</v>
      </c>
      <c r="T33" s="96">
        <f t="shared" si="8"/>
        <v>0</v>
      </c>
    </row>
    <row r="34" spans="1:20">
      <c r="A34" s="121">
        <v>17</v>
      </c>
      <c r="B34" s="219"/>
      <c r="C34" s="219"/>
      <c r="D34" s="220"/>
      <c r="E34" s="221"/>
      <c r="F34" s="222"/>
      <c r="G34" s="204">
        <f t="shared" si="0"/>
        <v>0</v>
      </c>
      <c r="H34" s="234" t="s">
        <v>50</v>
      </c>
      <c r="I34" s="212">
        <f t="shared" ref="I34:I67" si="9">IF(H34="non",0,T34*P34)</f>
        <v>0</v>
      </c>
      <c r="J34" s="213">
        <f t="shared" si="2"/>
        <v>0</v>
      </c>
      <c r="K34" s="100"/>
      <c r="L34" s="67"/>
      <c r="M34" s="92"/>
      <c r="N34" s="92">
        <f t="shared" si="3"/>
        <v>0</v>
      </c>
      <c r="O34" s="93"/>
      <c r="P34" s="94">
        <f t="shared" ref="P34:P67" si="10">DATEDIF(B34,C34,"d")</f>
        <v>0</v>
      </c>
      <c r="Q34" s="95">
        <f t="shared" si="5"/>
        <v>0</v>
      </c>
      <c r="R34" s="95">
        <f>Q34*1.3%</f>
        <v>0</v>
      </c>
      <c r="S34" s="95">
        <f t="shared" ref="S34:S67" si="11">IF(Q34*1.3%&gt;2,2,R34)</f>
        <v>0</v>
      </c>
      <c r="T34" s="96">
        <f t="shared" si="8"/>
        <v>0</v>
      </c>
    </row>
    <row r="35" spans="1:20">
      <c r="A35" s="121">
        <v>18</v>
      </c>
      <c r="B35" s="228"/>
      <c r="C35" s="228"/>
      <c r="D35" s="220"/>
      <c r="E35" s="221"/>
      <c r="F35" s="229"/>
      <c r="G35" s="204">
        <f t="shared" si="0"/>
        <v>0</v>
      </c>
      <c r="H35" s="236" t="str">
        <f t="shared" ref="H35:H67" si="12">"non"</f>
        <v>non</v>
      </c>
      <c r="I35" s="212">
        <f t="shared" si="9"/>
        <v>0</v>
      </c>
      <c r="J35" s="215">
        <f t="shared" si="2"/>
        <v>0</v>
      </c>
      <c r="K35" s="100"/>
      <c r="L35" s="67"/>
      <c r="M35" s="92"/>
      <c r="N35" s="92">
        <f t="shared" si="3"/>
        <v>0</v>
      </c>
      <c r="O35" s="93"/>
      <c r="P35" s="94">
        <f t="shared" si="10"/>
        <v>0</v>
      </c>
      <c r="Q35" s="95">
        <f t="shared" si="5"/>
        <v>0</v>
      </c>
      <c r="R35" s="95">
        <f t="shared" ref="R35:R67" si="13">Q35*1.3%</f>
        <v>0</v>
      </c>
      <c r="S35" s="95">
        <f t="shared" si="11"/>
        <v>0</v>
      </c>
      <c r="T35" s="96">
        <f t="shared" si="8"/>
        <v>0</v>
      </c>
    </row>
    <row r="36" spans="1:20">
      <c r="A36" s="121">
        <v>19</v>
      </c>
      <c r="B36" s="228"/>
      <c r="C36" s="230"/>
      <c r="D36" s="220"/>
      <c r="E36" s="221"/>
      <c r="F36" s="229"/>
      <c r="G36" s="204">
        <f t="shared" si="0"/>
        <v>0</v>
      </c>
      <c r="H36" s="236" t="str">
        <f t="shared" si="12"/>
        <v>non</v>
      </c>
      <c r="I36" s="212">
        <f t="shared" si="9"/>
        <v>0</v>
      </c>
      <c r="J36" s="215">
        <f t="shared" si="2"/>
        <v>0</v>
      </c>
      <c r="K36" s="100"/>
      <c r="L36" s="67"/>
      <c r="M36" s="92"/>
      <c r="N36" s="92">
        <f t="shared" si="3"/>
        <v>0</v>
      </c>
      <c r="O36" s="93"/>
      <c r="P36" s="94">
        <f t="shared" si="10"/>
        <v>0</v>
      </c>
      <c r="Q36" s="95">
        <f t="shared" si="5"/>
        <v>0</v>
      </c>
      <c r="R36" s="95">
        <f t="shared" si="13"/>
        <v>0</v>
      </c>
      <c r="S36" s="95">
        <f t="shared" si="11"/>
        <v>0</v>
      </c>
      <c r="T36" s="96">
        <f t="shared" si="8"/>
        <v>0</v>
      </c>
    </row>
    <row r="37" spans="1:20">
      <c r="A37" s="121">
        <v>20</v>
      </c>
      <c r="B37" s="230"/>
      <c r="C37" s="230"/>
      <c r="D37" s="220"/>
      <c r="E37" s="221"/>
      <c r="F37" s="229"/>
      <c r="G37" s="204">
        <f t="shared" si="0"/>
        <v>0</v>
      </c>
      <c r="H37" s="236" t="str">
        <f t="shared" si="12"/>
        <v>non</v>
      </c>
      <c r="I37" s="212">
        <f t="shared" si="9"/>
        <v>0</v>
      </c>
      <c r="J37" s="215">
        <f t="shared" si="2"/>
        <v>0</v>
      </c>
      <c r="K37" s="100"/>
      <c r="L37" s="67"/>
      <c r="M37" s="92"/>
      <c r="N37" s="92">
        <f t="shared" si="3"/>
        <v>0</v>
      </c>
      <c r="O37" s="93"/>
      <c r="P37" s="94">
        <f t="shared" si="10"/>
        <v>0</v>
      </c>
      <c r="Q37" s="95">
        <f t="shared" si="5"/>
        <v>0</v>
      </c>
      <c r="R37" s="95">
        <f t="shared" si="13"/>
        <v>0</v>
      </c>
      <c r="S37" s="95">
        <f t="shared" si="11"/>
        <v>0</v>
      </c>
      <c r="T37" s="96">
        <f t="shared" si="8"/>
        <v>0</v>
      </c>
    </row>
    <row r="38" spans="1:20">
      <c r="A38" s="121">
        <v>21</v>
      </c>
      <c r="B38" s="230"/>
      <c r="C38" s="230"/>
      <c r="D38" s="220"/>
      <c r="E38" s="221"/>
      <c r="F38" s="229"/>
      <c r="G38" s="204">
        <f t="shared" si="0"/>
        <v>0</v>
      </c>
      <c r="H38" s="236" t="str">
        <f t="shared" si="12"/>
        <v>non</v>
      </c>
      <c r="I38" s="212">
        <f t="shared" si="9"/>
        <v>0</v>
      </c>
      <c r="J38" s="215">
        <f t="shared" si="2"/>
        <v>0</v>
      </c>
      <c r="K38" s="100"/>
      <c r="L38" s="67"/>
      <c r="M38" s="92"/>
      <c r="N38" s="92">
        <f t="shared" si="3"/>
        <v>0</v>
      </c>
      <c r="O38" s="93"/>
      <c r="P38" s="94">
        <f t="shared" si="10"/>
        <v>0</v>
      </c>
      <c r="Q38" s="95">
        <f t="shared" si="5"/>
        <v>0</v>
      </c>
      <c r="R38" s="95">
        <f t="shared" si="13"/>
        <v>0</v>
      </c>
      <c r="S38" s="95">
        <f t="shared" si="11"/>
        <v>0</v>
      </c>
      <c r="T38" s="96">
        <f t="shared" si="8"/>
        <v>0</v>
      </c>
    </row>
    <row r="39" spans="1:20">
      <c r="A39" s="121">
        <v>22</v>
      </c>
      <c r="B39" s="230"/>
      <c r="C39" s="230"/>
      <c r="D39" s="220"/>
      <c r="E39" s="221"/>
      <c r="F39" s="229"/>
      <c r="G39" s="204">
        <f t="shared" si="0"/>
        <v>0</v>
      </c>
      <c r="H39" s="236" t="str">
        <f t="shared" si="12"/>
        <v>non</v>
      </c>
      <c r="I39" s="212">
        <f t="shared" si="9"/>
        <v>0</v>
      </c>
      <c r="J39" s="215">
        <f t="shared" si="2"/>
        <v>0</v>
      </c>
      <c r="K39" s="100"/>
      <c r="L39" s="67"/>
      <c r="M39" s="92"/>
      <c r="N39" s="92">
        <f t="shared" si="3"/>
        <v>0</v>
      </c>
      <c r="O39" s="93"/>
      <c r="P39" s="94">
        <f t="shared" si="10"/>
        <v>0</v>
      </c>
      <c r="Q39" s="95">
        <f t="shared" si="5"/>
        <v>0</v>
      </c>
      <c r="R39" s="95">
        <f t="shared" si="13"/>
        <v>0</v>
      </c>
      <c r="S39" s="95">
        <f t="shared" si="11"/>
        <v>0</v>
      </c>
      <c r="T39" s="96">
        <f t="shared" si="8"/>
        <v>0</v>
      </c>
    </row>
    <row r="40" spans="1:20">
      <c r="A40" s="121">
        <v>23</v>
      </c>
      <c r="B40" s="230"/>
      <c r="C40" s="230"/>
      <c r="D40" s="220"/>
      <c r="E40" s="221"/>
      <c r="F40" s="229"/>
      <c r="G40" s="204">
        <f t="shared" si="0"/>
        <v>0</v>
      </c>
      <c r="H40" s="236" t="str">
        <f t="shared" si="12"/>
        <v>non</v>
      </c>
      <c r="I40" s="212">
        <f t="shared" si="9"/>
        <v>0</v>
      </c>
      <c r="J40" s="215">
        <f t="shared" si="2"/>
        <v>0</v>
      </c>
      <c r="K40" s="100"/>
      <c r="L40" s="67"/>
      <c r="M40" s="92"/>
      <c r="N40" s="92">
        <f t="shared" si="3"/>
        <v>0</v>
      </c>
      <c r="O40" s="93"/>
      <c r="P40" s="94">
        <f t="shared" si="10"/>
        <v>0</v>
      </c>
      <c r="Q40" s="95">
        <f t="shared" si="5"/>
        <v>0</v>
      </c>
      <c r="R40" s="95">
        <f t="shared" si="13"/>
        <v>0</v>
      </c>
      <c r="S40" s="95">
        <f t="shared" si="11"/>
        <v>0</v>
      </c>
      <c r="T40" s="96">
        <f t="shared" si="8"/>
        <v>0</v>
      </c>
    </row>
    <row r="41" spans="1:20">
      <c r="A41" s="121">
        <v>24</v>
      </c>
      <c r="B41" s="230"/>
      <c r="C41" s="230"/>
      <c r="D41" s="220"/>
      <c r="E41" s="221"/>
      <c r="F41" s="229"/>
      <c r="G41" s="204">
        <f t="shared" si="0"/>
        <v>0</v>
      </c>
      <c r="H41" s="236" t="str">
        <f t="shared" si="12"/>
        <v>non</v>
      </c>
      <c r="I41" s="212">
        <f t="shared" si="9"/>
        <v>0</v>
      </c>
      <c r="J41" s="215">
        <f t="shared" si="2"/>
        <v>0</v>
      </c>
      <c r="K41" s="100"/>
      <c r="L41" s="67"/>
      <c r="M41" s="92"/>
      <c r="N41" s="92">
        <f t="shared" si="3"/>
        <v>0</v>
      </c>
      <c r="O41" s="93"/>
      <c r="P41" s="94">
        <f t="shared" si="10"/>
        <v>0</v>
      </c>
      <c r="Q41" s="95">
        <f t="shared" si="5"/>
        <v>0</v>
      </c>
      <c r="R41" s="95">
        <f t="shared" si="13"/>
        <v>0</v>
      </c>
      <c r="S41" s="95">
        <f t="shared" si="11"/>
        <v>0</v>
      </c>
      <c r="T41" s="96">
        <f t="shared" si="8"/>
        <v>0</v>
      </c>
    </row>
    <row r="42" spans="1:20">
      <c r="A42" s="121">
        <v>25</v>
      </c>
      <c r="B42" s="230"/>
      <c r="C42" s="230"/>
      <c r="D42" s="220"/>
      <c r="E42" s="221"/>
      <c r="F42" s="229"/>
      <c r="G42" s="204">
        <f t="shared" si="0"/>
        <v>0</v>
      </c>
      <c r="H42" s="236" t="str">
        <f t="shared" si="12"/>
        <v>non</v>
      </c>
      <c r="I42" s="212">
        <f t="shared" si="9"/>
        <v>0</v>
      </c>
      <c r="J42" s="215">
        <f t="shared" si="2"/>
        <v>0</v>
      </c>
      <c r="K42" s="100"/>
      <c r="L42" s="67"/>
      <c r="M42" s="92"/>
      <c r="N42" s="92">
        <f t="shared" si="3"/>
        <v>0</v>
      </c>
      <c r="O42" s="93"/>
      <c r="P42" s="94">
        <f t="shared" si="10"/>
        <v>0</v>
      </c>
      <c r="Q42" s="95">
        <f t="shared" si="5"/>
        <v>0</v>
      </c>
      <c r="R42" s="95">
        <f t="shared" si="13"/>
        <v>0</v>
      </c>
      <c r="S42" s="95">
        <f t="shared" si="11"/>
        <v>0</v>
      </c>
      <c r="T42" s="96">
        <f t="shared" si="8"/>
        <v>0</v>
      </c>
    </row>
    <row r="43" spans="1:20">
      <c r="A43" s="121">
        <v>26</v>
      </c>
      <c r="B43" s="230"/>
      <c r="C43" s="230"/>
      <c r="D43" s="220"/>
      <c r="E43" s="221"/>
      <c r="F43" s="229"/>
      <c r="G43" s="204">
        <f t="shared" si="0"/>
        <v>0</v>
      </c>
      <c r="H43" s="236" t="str">
        <f t="shared" si="12"/>
        <v>non</v>
      </c>
      <c r="I43" s="212">
        <f t="shared" si="9"/>
        <v>0</v>
      </c>
      <c r="J43" s="215">
        <f t="shared" si="2"/>
        <v>0</v>
      </c>
      <c r="K43" s="100"/>
      <c r="L43" s="67"/>
      <c r="M43" s="92"/>
      <c r="N43" s="92">
        <f t="shared" si="3"/>
        <v>0</v>
      </c>
      <c r="O43" s="93"/>
      <c r="P43" s="94">
        <f t="shared" si="10"/>
        <v>0</v>
      </c>
      <c r="Q43" s="95">
        <f t="shared" si="5"/>
        <v>0</v>
      </c>
      <c r="R43" s="95">
        <f t="shared" si="13"/>
        <v>0</v>
      </c>
      <c r="S43" s="95">
        <f t="shared" si="11"/>
        <v>0</v>
      </c>
      <c r="T43" s="96">
        <f t="shared" si="8"/>
        <v>0</v>
      </c>
    </row>
    <row r="44" spans="1:20">
      <c r="A44" s="121">
        <v>27</v>
      </c>
      <c r="B44" s="230"/>
      <c r="C44" s="230"/>
      <c r="D44" s="220"/>
      <c r="E44" s="221"/>
      <c r="F44" s="229"/>
      <c r="G44" s="204">
        <f t="shared" si="0"/>
        <v>0</v>
      </c>
      <c r="H44" s="236" t="str">
        <f t="shared" si="12"/>
        <v>non</v>
      </c>
      <c r="I44" s="212">
        <f t="shared" si="9"/>
        <v>0</v>
      </c>
      <c r="J44" s="215">
        <f t="shared" si="2"/>
        <v>0</v>
      </c>
      <c r="K44" s="100"/>
      <c r="L44" s="67"/>
      <c r="M44" s="92"/>
      <c r="N44" s="92">
        <f t="shared" si="3"/>
        <v>0</v>
      </c>
      <c r="O44" s="93"/>
      <c r="P44" s="94">
        <f t="shared" si="10"/>
        <v>0</v>
      </c>
      <c r="Q44" s="95">
        <f t="shared" si="5"/>
        <v>0</v>
      </c>
      <c r="R44" s="95">
        <f t="shared" si="13"/>
        <v>0</v>
      </c>
      <c r="S44" s="95">
        <f t="shared" si="11"/>
        <v>0</v>
      </c>
      <c r="T44" s="96">
        <f t="shared" si="8"/>
        <v>0</v>
      </c>
    </row>
    <row r="45" spans="1:20">
      <c r="A45" s="121">
        <v>28</v>
      </c>
      <c r="B45" s="230"/>
      <c r="C45" s="230"/>
      <c r="D45" s="220"/>
      <c r="E45" s="221"/>
      <c r="F45" s="229"/>
      <c r="G45" s="204">
        <f t="shared" si="0"/>
        <v>0</v>
      </c>
      <c r="H45" s="236" t="str">
        <f t="shared" si="12"/>
        <v>non</v>
      </c>
      <c r="I45" s="212">
        <f t="shared" si="9"/>
        <v>0</v>
      </c>
      <c r="J45" s="215">
        <f t="shared" si="2"/>
        <v>0</v>
      </c>
      <c r="K45" s="100"/>
      <c r="L45" s="67"/>
      <c r="M45" s="92"/>
      <c r="N45" s="92">
        <f t="shared" si="3"/>
        <v>0</v>
      </c>
      <c r="O45" s="93"/>
      <c r="P45" s="94">
        <f t="shared" si="10"/>
        <v>0</v>
      </c>
      <c r="Q45" s="95">
        <f t="shared" si="5"/>
        <v>0</v>
      </c>
      <c r="R45" s="95">
        <f t="shared" si="13"/>
        <v>0</v>
      </c>
      <c r="S45" s="95">
        <f t="shared" si="11"/>
        <v>0</v>
      </c>
      <c r="T45" s="96">
        <f t="shared" si="8"/>
        <v>0</v>
      </c>
    </row>
    <row r="46" spans="1:20">
      <c r="A46" s="121">
        <v>29</v>
      </c>
      <c r="B46" s="230"/>
      <c r="C46" s="230"/>
      <c r="D46" s="220"/>
      <c r="E46" s="221"/>
      <c r="F46" s="229"/>
      <c r="G46" s="204">
        <f t="shared" si="0"/>
        <v>0</v>
      </c>
      <c r="H46" s="236" t="str">
        <f t="shared" si="12"/>
        <v>non</v>
      </c>
      <c r="I46" s="212">
        <f t="shared" si="9"/>
        <v>0</v>
      </c>
      <c r="J46" s="215">
        <f t="shared" si="2"/>
        <v>0</v>
      </c>
      <c r="K46" s="100"/>
      <c r="L46" s="67"/>
      <c r="M46" s="92"/>
      <c r="N46" s="92">
        <f t="shared" si="3"/>
        <v>0</v>
      </c>
      <c r="O46" s="93"/>
      <c r="P46" s="94">
        <f t="shared" si="10"/>
        <v>0</v>
      </c>
      <c r="Q46" s="95">
        <f t="shared" si="5"/>
        <v>0</v>
      </c>
      <c r="R46" s="95">
        <f t="shared" si="13"/>
        <v>0</v>
      </c>
      <c r="S46" s="95">
        <f t="shared" si="11"/>
        <v>0</v>
      </c>
      <c r="T46" s="96">
        <f t="shared" si="8"/>
        <v>0</v>
      </c>
    </row>
    <row r="47" spans="1:20">
      <c r="A47" s="121">
        <v>30</v>
      </c>
      <c r="B47" s="230"/>
      <c r="C47" s="230"/>
      <c r="D47" s="220"/>
      <c r="E47" s="221"/>
      <c r="F47" s="229"/>
      <c r="G47" s="204">
        <f t="shared" si="0"/>
        <v>0</v>
      </c>
      <c r="H47" s="236" t="str">
        <f t="shared" si="12"/>
        <v>non</v>
      </c>
      <c r="I47" s="212">
        <f t="shared" si="9"/>
        <v>0</v>
      </c>
      <c r="J47" s="215">
        <f t="shared" si="2"/>
        <v>0</v>
      </c>
      <c r="K47" s="100"/>
      <c r="L47" s="67"/>
      <c r="M47" s="92"/>
      <c r="N47" s="92">
        <f t="shared" si="3"/>
        <v>0</v>
      </c>
      <c r="O47" s="93"/>
      <c r="P47" s="94">
        <f t="shared" si="10"/>
        <v>0</v>
      </c>
      <c r="Q47" s="95">
        <f t="shared" si="5"/>
        <v>0</v>
      </c>
      <c r="R47" s="95">
        <f t="shared" si="13"/>
        <v>0</v>
      </c>
      <c r="S47" s="95">
        <f t="shared" si="11"/>
        <v>0</v>
      </c>
      <c r="T47" s="96">
        <f t="shared" si="8"/>
        <v>0</v>
      </c>
    </row>
    <row r="48" spans="1:20">
      <c r="A48" s="121">
        <v>31</v>
      </c>
      <c r="B48" s="230"/>
      <c r="C48" s="230"/>
      <c r="D48" s="220"/>
      <c r="E48" s="221"/>
      <c r="F48" s="229"/>
      <c r="G48" s="204">
        <f t="shared" si="0"/>
        <v>0</v>
      </c>
      <c r="H48" s="236" t="str">
        <f t="shared" si="12"/>
        <v>non</v>
      </c>
      <c r="I48" s="212">
        <f t="shared" si="9"/>
        <v>0</v>
      </c>
      <c r="J48" s="215">
        <f t="shared" si="2"/>
        <v>0</v>
      </c>
      <c r="K48" s="100"/>
      <c r="L48" s="67"/>
      <c r="M48" s="92"/>
      <c r="N48" s="92">
        <f t="shared" si="3"/>
        <v>0</v>
      </c>
      <c r="O48" s="93"/>
      <c r="P48" s="94">
        <f t="shared" si="10"/>
        <v>0</v>
      </c>
      <c r="Q48" s="95">
        <f t="shared" si="5"/>
        <v>0</v>
      </c>
      <c r="R48" s="95">
        <f t="shared" si="13"/>
        <v>0</v>
      </c>
      <c r="S48" s="95">
        <f t="shared" si="11"/>
        <v>0</v>
      </c>
      <c r="T48" s="96">
        <f t="shared" si="8"/>
        <v>0</v>
      </c>
    </row>
    <row r="49" spans="1:20">
      <c r="A49" s="121">
        <v>32</v>
      </c>
      <c r="B49" s="230"/>
      <c r="C49" s="230"/>
      <c r="D49" s="220"/>
      <c r="E49" s="221"/>
      <c r="F49" s="229"/>
      <c r="G49" s="204">
        <f t="shared" si="0"/>
        <v>0</v>
      </c>
      <c r="H49" s="236" t="str">
        <f t="shared" si="12"/>
        <v>non</v>
      </c>
      <c r="I49" s="212">
        <f t="shared" si="9"/>
        <v>0</v>
      </c>
      <c r="J49" s="215">
        <f t="shared" si="2"/>
        <v>0</v>
      </c>
      <c r="K49" s="100"/>
      <c r="L49" s="67"/>
      <c r="M49" s="92"/>
      <c r="N49" s="92">
        <f t="shared" si="3"/>
        <v>0</v>
      </c>
      <c r="O49" s="93"/>
      <c r="P49" s="94">
        <f t="shared" si="10"/>
        <v>0</v>
      </c>
      <c r="Q49" s="95">
        <f t="shared" si="5"/>
        <v>0</v>
      </c>
      <c r="R49" s="95">
        <f t="shared" si="13"/>
        <v>0</v>
      </c>
      <c r="S49" s="95">
        <f t="shared" si="11"/>
        <v>0</v>
      </c>
      <c r="T49" s="96">
        <f t="shared" si="8"/>
        <v>0</v>
      </c>
    </row>
    <row r="50" spans="1:20">
      <c r="A50" s="121">
        <v>33</v>
      </c>
      <c r="B50" s="230"/>
      <c r="C50" s="230"/>
      <c r="D50" s="220"/>
      <c r="E50" s="221"/>
      <c r="F50" s="229"/>
      <c r="G50" s="204">
        <f t="shared" si="0"/>
        <v>0</v>
      </c>
      <c r="H50" s="236" t="str">
        <f t="shared" si="12"/>
        <v>non</v>
      </c>
      <c r="I50" s="212">
        <f t="shared" si="9"/>
        <v>0</v>
      </c>
      <c r="J50" s="215">
        <f t="shared" si="2"/>
        <v>0</v>
      </c>
      <c r="K50" s="100"/>
      <c r="L50" s="67"/>
      <c r="M50" s="92"/>
      <c r="N50" s="92">
        <f t="shared" si="3"/>
        <v>0</v>
      </c>
      <c r="O50" s="93"/>
      <c r="P50" s="94">
        <f t="shared" si="10"/>
        <v>0</v>
      </c>
      <c r="Q50" s="95">
        <f t="shared" si="5"/>
        <v>0</v>
      </c>
      <c r="R50" s="95">
        <f t="shared" si="13"/>
        <v>0</v>
      </c>
      <c r="S50" s="95">
        <f t="shared" si="11"/>
        <v>0</v>
      </c>
      <c r="T50" s="96">
        <f t="shared" si="8"/>
        <v>0</v>
      </c>
    </row>
    <row r="51" spans="1:20">
      <c r="A51" s="121">
        <v>34</v>
      </c>
      <c r="B51" s="230"/>
      <c r="C51" s="230"/>
      <c r="D51" s="220"/>
      <c r="E51" s="221"/>
      <c r="F51" s="229"/>
      <c r="G51" s="204">
        <f t="shared" si="0"/>
        <v>0</v>
      </c>
      <c r="H51" s="236" t="str">
        <f t="shared" si="12"/>
        <v>non</v>
      </c>
      <c r="I51" s="212">
        <f t="shared" si="9"/>
        <v>0</v>
      </c>
      <c r="J51" s="215">
        <f t="shared" si="2"/>
        <v>0</v>
      </c>
      <c r="K51" s="100"/>
      <c r="L51" s="67"/>
      <c r="M51" s="92"/>
      <c r="N51" s="92">
        <f t="shared" si="3"/>
        <v>0</v>
      </c>
      <c r="O51" s="93"/>
      <c r="P51" s="94">
        <f t="shared" si="10"/>
        <v>0</v>
      </c>
      <c r="Q51" s="95">
        <f t="shared" si="5"/>
        <v>0</v>
      </c>
      <c r="R51" s="95">
        <f t="shared" si="13"/>
        <v>0</v>
      </c>
      <c r="S51" s="95">
        <f t="shared" si="11"/>
        <v>0</v>
      </c>
      <c r="T51" s="96">
        <f t="shared" si="8"/>
        <v>0</v>
      </c>
    </row>
    <row r="52" spans="1:20">
      <c r="A52" s="121">
        <v>35</v>
      </c>
      <c r="B52" s="230"/>
      <c r="C52" s="230"/>
      <c r="D52" s="220"/>
      <c r="E52" s="221"/>
      <c r="F52" s="229"/>
      <c r="G52" s="204">
        <f t="shared" si="0"/>
        <v>0</v>
      </c>
      <c r="H52" s="236" t="str">
        <f t="shared" si="12"/>
        <v>non</v>
      </c>
      <c r="I52" s="212">
        <f t="shared" si="9"/>
        <v>0</v>
      </c>
      <c r="J52" s="215">
        <f t="shared" si="2"/>
        <v>0</v>
      </c>
      <c r="K52" s="100"/>
      <c r="L52" s="67"/>
      <c r="M52" s="92"/>
      <c r="N52" s="92">
        <f t="shared" si="3"/>
        <v>0</v>
      </c>
      <c r="O52" s="93"/>
      <c r="P52" s="94">
        <f t="shared" si="10"/>
        <v>0</v>
      </c>
      <c r="Q52" s="95">
        <f t="shared" si="5"/>
        <v>0</v>
      </c>
      <c r="R52" s="95">
        <f t="shared" si="13"/>
        <v>0</v>
      </c>
      <c r="S52" s="95">
        <f t="shared" si="11"/>
        <v>0</v>
      </c>
      <c r="T52" s="96">
        <f t="shared" si="8"/>
        <v>0</v>
      </c>
    </row>
    <row r="53" spans="1:20">
      <c r="A53" s="121">
        <v>36</v>
      </c>
      <c r="B53" s="230"/>
      <c r="C53" s="230"/>
      <c r="D53" s="220"/>
      <c r="E53" s="221"/>
      <c r="F53" s="229"/>
      <c r="G53" s="204">
        <f t="shared" si="0"/>
        <v>0</v>
      </c>
      <c r="H53" s="236" t="str">
        <f t="shared" si="12"/>
        <v>non</v>
      </c>
      <c r="I53" s="212">
        <f t="shared" si="9"/>
        <v>0</v>
      </c>
      <c r="J53" s="215">
        <f t="shared" si="2"/>
        <v>0</v>
      </c>
      <c r="K53" s="100"/>
      <c r="L53" s="67"/>
      <c r="M53" s="92"/>
      <c r="N53" s="92">
        <f t="shared" si="3"/>
        <v>0</v>
      </c>
      <c r="O53" s="93"/>
      <c r="P53" s="94">
        <f t="shared" si="10"/>
        <v>0</v>
      </c>
      <c r="Q53" s="95">
        <f t="shared" si="5"/>
        <v>0</v>
      </c>
      <c r="R53" s="95">
        <f t="shared" si="13"/>
        <v>0</v>
      </c>
      <c r="S53" s="95">
        <f t="shared" si="11"/>
        <v>0</v>
      </c>
      <c r="T53" s="96">
        <f t="shared" si="8"/>
        <v>0</v>
      </c>
    </row>
    <row r="54" spans="1:20">
      <c r="A54" s="121">
        <v>37</v>
      </c>
      <c r="B54" s="230"/>
      <c r="C54" s="230"/>
      <c r="D54" s="220"/>
      <c r="E54" s="221"/>
      <c r="F54" s="229"/>
      <c r="G54" s="204">
        <f t="shared" si="0"/>
        <v>0</v>
      </c>
      <c r="H54" s="236" t="str">
        <f t="shared" si="12"/>
        <v>non</v>
      </c>
      <c r="I54" s="212">
        <f t="shared" si="9"/>
        <v>0</v>
      </c>
      <c r="J54" s="215">
        <f t="shared" si="2"/>
        <v>0</v>
      </c>
      <c r="K54" s="100"/>
      <c r="L54" s="67"/>
      <c r="M54" s="92"/>
      <c r="N54" s="92">
        <f t="shared" si="3"/>
        <v>0</v>
      </c>
      <c r="O54" s="93"/>
      <c r="P54" s="94">
        <f t="shared" si="10"/>
        <v>0</v>
      </c>
      <c r="Q54" s="95">
        <f t="shared" si="5"/>
        <v>0</v>
      </c>
      <c r="R54" s="95">
        <f t="shared" si="13"/>
        <v>0</v>
      </c>
      <c r="S54" s="95">
        <f t="shared" si="11"/>
        <v>0</v>
      </c>
      <c r="T54" s="96">
        <f t="shared" si="8"/>
        <v>0</v>
      </c>
    </row>
    <row r="55" spans="1:20">
      <c r="A55" s="121">
        <v>38</v>
      </c>
      <c r="B55" s="230"/>
      <c r="C55" s="230"/>
      <c r="D55" s="220"/>
      <c r="E55" s="221"/>
      <c r="F55" s="229"/>
      <c r="G55" s="204">
        <f t="shared" si="0"/>
        <v>0</v>
      </c>
      <c r="H55" s="236" t="str">
        <f t="shared" si="12"/>
        <v>non</v>
      </c>
      <c r="I55" s="212">
        <f t="shared" si="9"/>
        <v>0</v>
      </c>
      <c r="J55" s="215">
        <f t="shared" si="2"/>
        <v>0</v>
      </c>
      <c r="K55" s="100"/>
      <c r="L55" s="67"/>
      <c r="M55" s="92"/>
      <c r="N55" s="92">
        <f t="shared" si="3"/>
        <v>0</v>
      </c>
      <c r="O55" s="93"/>
      <c r="P55" s="94">
        <f t="shared" si="10"/>
        <v>0</v>
      </c>
      <c r="Q55" s="95">
        <f t="shared" si="5"/>
        <v>0</v>
      </c>
      <c r="R55" s="95">
        <f t="shared" si="13"/>
        <v>0</v>
      </c>
      <c r="S55" s="95">
        <f t="shared" si="11"/>
        <v>0</v>
      </c>
      <c r="T55" s="96">
        <f t="shared" si="8"/>
        <v>0</v>
      </c>
    </row>
    <row r="56" spans="1:20">
      <c r="A56" s="121">
        <v>39</v>
      </c>
      <c r="B56" s="230"/>
      <c r="C56" s="230"/>
      <c r="D56" s="220"/>
      <c r="E56" s="221"/>
      <c r="F56" s="229"/>
      <c r="G56" s="204">
        <f t="shared" si="0"/>
        <v>0</v>
      </c>
      <c r="H56" s="236" t="str">
        <f t="shared" si="12"/>
        <v>non</v>
      </c>
      <c r="I56" s="212">
        <f t="shared" si="9"/>
        <v>0</v>
      </c>
      <c r="J56" s="215">
        <f t="shared" si="2"/>
        <v>0</v>
      </c>
      <c r="K56" s="100"/>
      <c r="L56" s="67"/>
      <c r="M56" s="92"/>
      <c r="N56" s="92">
        <f t="shared" si="3"/>
        <v>0</v>
      </c>
      <c r="O56" s="93"/>
      <c r="P56" s="94">
        <f t="shared" si="10"/>
        <v>0</v>
      </c>
      <c r="Q56" s="95">
        <f t="shared" si="5"/>
        <v>0</v>
      </c>
      <c r="R56" s="95">
        <f t="shared" si="13"/>
        <v>0</v>
      </c>
      <c r="S56" s="95">
        <f t="shared" si="11"/>
        <v>0</v>
      </c>
      <c r="T56" s="96">
        <f t="shared" si="8"/>
        <v>0</v>
      </c>
    </row>
    <row r="57" spans="1:20">
      <c r="A57" s="121">
        <v>40</v>
      </c>
      <c r="B57" s="230"/>
      <c r="C57" s="230"/>
      <c r="D57" s="220"/>
      <c r="E57" s="221"/>
      <c r="F57" s="229"/>
      <c r="G57" s="204">
        <f t="shared" si="0"/>
        <v>0</v>
      </c>
      <c r="H57" s="236" t="str">
        <f t="shared" si="12"/>
        <v>non</v>
      </c>
      <c r="I57" s="212">
        <f t="shared" si="9"/>
        <v>0</v>
      </c>
      <c r="J57" s="215">
        <f t="shared" si="2"/>
        <v>0</v>
      </c>
      <c r="K57" s="100"/>
      <c r="L57" s="67"/>
      <c r="M57" s="92"/>
      <c r="N57" s="92">
        <f t="shared" si="3"/>
        <v>0</v>
      </c>
      <c r="O57" s="93"/>
      <c r="P57" s="94">
        <f t="shared" si="10"/>
        <v>0</v>
      </c>
      <c r="Q57" s="95">
        <f t="shared" si="5"/>
        <v>0</v>
      </c>
      <c r="R57" s="95">
        <f t="shared" si="13"/>
        <v>0</v>
      </c>
      <c r="S57" s="95">
        <f t="shared" si="11"/>
        <v>0</v>
      </c>
      <c r="T57" s="96">
        <f t="shared" si="8"/>
        <v>0</v>
      </c>
    </row>
    <row r="58" spans="1:20">
      <c r="A58" s="121">
        <v>41</v>
      </c>
      <c r="B58" s="230"/>
      <c r="C58" s="230"/>
      <c r="D58" s="220"/>
      <c r="E58" s="221"/>
      <c r="F58" s="229"/>
      <c r="G58" s="204">
        <f t="shared" si="0"/>
        <v>0</v>
      </c>
      <c r="H58" s="236" t="str">
        <f t="shared" si="12"/>
        <v>non</v>
      </c>
      <c r="I58" s="212">
        <f t="shared" si="9"/>
        <v>0</v>
      </c>
      <c r="J58" s="215">
        <f t="shared" si="2"/>
        <v>0</v>
      </c>
      <c r="K58" s="100"/>
      <c r="L58" s="67"/>
      <c r="M58" s="92"/>
      <c r="N58" s="92">
        <f t="shared" si="3"/>
        <v>0</v>
      </c>
      <c r="O58" s="93"/>
      <c r="P58" s="94">
        <f t="shared" si="10"/>
        <v>0</v>
      </c>
      <c r="Q58" s="95">
        <f t="shared" si="5"/>
        <v>0</v>
      </c>
      <c r="R58" s="95">
        <f t="shared" si="13"/>
        <v>0</v>
      </c>
      <c r="S58" s="95">
        <f t="shared" si="11"/>
        <v>0</v>
      </c>
      <c r="T58" s="96">
        <f t="shared" si="8"/>
        <v>0</v>
      </c>
    </row>
    <row r="59" spans="1:20">
      <c r="A59" s="121">
        <v>42</v>
      </c>
      <c r="B59" s="230"/>
      <c r="C59" s="230"/>
      <c r="D59" s="220"/>
      <c r="E59" s="221"/>
      <c r="F59" s="229"/>
      <c r="G59" s="204">
        <f t="shared" si="0"/>
        <v>0</v>
      </c>
      <c r="H59" s="236" t="str">
        <f t="shared" si="12"/>
        <v>non</v>
      </c>
      <c r="I59" s="212">
        <f t="shared" si="9"/>
        <v>0</v>
      </c>
      <c r="J59" s="215">
        <f t="shared" si="2"/>
        <v>0</v>
      </c>
      <c r="K59" s="100"/>
      <c r="L59" s="67"/>
      <c r="M59" s="92"/>
      <c r="N59" s="92">
        <f t="shared" si="3"/>
        <v>0</v>
      </c>
      <c r="O59" s="93"/>
      <c r="P59" s="94">
        <f t="shared" si="10"/>
        <v>0</v>
      </c>
      <c r="Q59" s="95">
        <f t="shared" si="5"/>
        <v>0</v>
      </c>
      <c r="R59" s="95">
        <f t="shared" si="13"/>
        <v>0</v>
      </c>
      <c r="S59" s="95">
        <f t="shared" si="11"/>
        <v>0</v>
      </c>
      <c r="T59" s="96">
        <f t="shared" si="8"/>
        <v>0</v>
      </c>
    </row>
    <row r="60" spans="1:20">
      <c r="A60" s="121">
        <v>43</v>
      </c>
      <c r="B60" s="230"/>
      <c r="C60" s="230"/>
      <c r="D60" s="220"/>
      <c r="E60" s="221"/>
      <c r="F60" s="229"/>
      <c r="G60" s="204">
        <f t="shared" si="0"/>
        <v>0</v>
      </c>
      <c r="H60" s="236" t="str">
        <f t="shared" si="12"/>
        <v>non</v>
      </c>
      <c r="I60" s="212">
        <f t="shared" si="9"/>
        <v>0</v>
      </c>
      <c r="J60" s="215">
        <f t="shared" si="2"/>
        <v>0</v>
      </c>
      <c r="K60" s="100"/>
      <c r="L60" s="67"/>
      <c r="M60" s="92"/>
      <c r="N60" s="92">
        <f t="shared" si="3"/>
        <v>0</v>
      </c>
      <c r="O60" s="93"/>
      <c r="P60" s="94">
        <f t="shared" si="10"/>
        <v>0</v>
      </c>
      <c r="Q60" s="95">
        <f t="shared" si="5"/>
        <v>0</v>
      </c>
      <c r="R60" s="95">
        <f t="shared" si="13"/>
        <v>0</v>
      </c>
      <c r="S60" s="95">
        <f t="shared" si="11"/>
        <v>0</v>
      </c>
      <c r="T60" s="96">
        <f t="shared" si="8"/>
        <v>0</v>
      </c>
    </row>
    <row r="61" spans="1:20">
      <c r="A61" s="121">
        <v>44</v>
      </c>
      <c r="B61" s="230"/>
      <c r="C61" s="230"/>
      <c r="D61" s="220"/>
      <c r="E61" s="221"/>
      <c r="F61" s="229"/>
      <c r="G61" s="204">
        <f t="shared" si="0"/>
        <v>0</v>
      </c>
      <c r="H61" s="236" t="str">
        <f t="shared" si="12"/>
        <v>non</v>
      </c>
      <c r="I61" s="212">
        <f t="shared" si="9"/>
        <v>0</v>
      </c>
      <c r="J61" s="215">
        <f t="shared" si="2"/>
        <v>0</v>
      </c>
      <c r="K61" s="100"/>
      <c r="L61" s="67"/>
      <c r="M61" s="92"/>
      <c r="N61" s="92">
        <f t="shared" si="3"/>
        <v>0</v>
      </c>
      <c r="O61" s="93"/>
      <c r="P61" s="94">
        <f t="shared" si="10"/>
        <v>0</v>
      </c>
      <c r="Q61" s="95">
        <f t="shared" si="5"/>
        <v>0</v>
      </c>
      <c r="R61" s="95">
        <f t="shared" si="13"/>
        <v>0</v>
      </c>
      <c r="S61" s="95">
        <f t="shared" si="11"/>
        <v>0</v>
      </c>
      <c r="T61" s="96">
        <f t="shared" si="8"/>
        <v>0</v>
      </c>
    </row>
    <row r="62" spans="1:20">
      <c r="A62" s="121">
        <v>45</v>
      </c>
      <c r="B62" s="230"/>
      <c r="C62" s="230"/>
      <c r="D62" s="220"/>
      <c r="E62" s="221"/>
      <c r="F62" s="229"/>
      <c r="G62" s="204">
        <f t="shared" si="0"/>
        <v>0</v>
      </c>
      <c r="H62" s="236" t="str">
        <f t="shared" si="12"/>
        <v>non</v>
      </c>
      <c r="I62" s="212">
        <f t="shared" si="9"/>
        <v>0</v>
      </c>
      <c r="J62" s="215">
        <f t="shared" si="2"/>
        <v>0</v>
      </c>
      <c r="K62" s="100"/>
      <c r="L62" s="67"/>
      <c r="M62" s="92"/>
      <c r="N62" s="92">
        <f t="shared" si="3"/>
        <v>0</v>
      </c>
      <c r="O62" s="93"/>
      <c r="P62" s="94">
        <f t="shared" si="10"/>
        <v>0</v>
      </c>
      <c r="Q62" s="95">
        <f t="shared" si="5"/>
        <v>0</v>
      </c>
      <c r="R62" s="95">
        <f t="shared" si="13"/>
        <v>0</v>
      </c>
      <c r="S62" s="95">
        <f t="shared" si="11"/>
        <v>0</v>
      </c>
      <c r="T62" s="96">
        <f t="shared" si="8"/>
        <v>0</v>
      </c>
    </row>
    <row r="63" spans="1:20">
      <c r="A63" s="121">
        <v>46</v>
      </c>
      <c r="B63" s="230"/>
      <c r="C63" s="230"/>
      <c r="D63" s="220"/>
      <c r="E63" s="221"/>
      <c r="F63" s="229"/>
      <c r="G63" s="204">
        <f t="shared" si="0"/>
        <v>0</v>
      </c>
      <c r="H63" s="236" t="str">
        <f t="shared" si="12"/>
        <v>non</v>
      </c>
      <c r="I63" s="212">
        <f t="shared" si="9"/>
        <v>0</v>
      </c>
      <c r="J63" s="215">
        <f t="shared" si="2"/>
        <v>0</v>
      </c>
      <c r="K63" s="126"/>
      <c r="L63" s="127"/>
      <c r="M63" s="92"/>
      <c r="N63" s="92">
        <f t="shared" si="3"/>
        <v>0</v>
      </c>
      <c r="O63" s="93"/>
      <c r="P63" s="94">
        <f t="shared" si="10"/>
        <v>0</v>
      </c>
      <c r="Q63" s="95">
        <f t="shared" si="5"/>
        <v>0</v>
      </c>
      <c r="R63" s="95">
        <f t="shared" si="13"/>
        <v>0</v>
      </c>
      <c r="S63" s="95">
        <f t="shared" si="11"/>
        <v>0</v>
      </c>
      <c r="T63" s="96">
        <f t="shared" si="8"/>
        <v>0</v>
      </c>
    </row>
    <row r="64" spans="1:20">
      <c r="A64" s="121">
        <v>49</v>
      </c>
      <c r="B64" s="230"/>
      <c r="C64" s="230"/>
      <c r="D64" s="220"/>
      <c r="E64" s="221"/>
      <c r="F64" s="229"/>
      <c r="G64" s="204">
        <f t="shared" si="0"/>
        <v>0</v>
      </c>
      <c r="H64" s="236" t="str">
        <f t="shared" si="12"/>
        <v>non</v>
      </c>
      <c r="I64" s="212">
        <f t="shared" si="9"/>
        <v>0</v>
      </c>
      <c r="J64" s="215">
        <f t="shared" si="2"/>
        <v>0</v>
      </c>
      <c r="K64" s="126"/>
      <c r="L64" s="127"/>
      <c r="M64" s="92"/>
      <c r="N64" s="92">
        <f t="shared" si="3"/>
        <v>0</v>
      </c>
      <c r="O64" s="93"/>
      <c r="P64" s="94">
        <f t="shared" si="10"/>
        <v>0</v>
      </c>
      <c r="Q64" s="95">
        <f t="shared" si="5"/>
        <v>0</v>
      </c>
      <c r="R64" s="95">
        <f t="shared" si="13"/>
        <v>0</v>
      </c>
      <c r="S64" s="95">
        <f t="shared" si="11"/>
        <v>0</v>
      </c>
      <c r="T64" s="96">
        <f t="shared" si="8"/>
        <v>0</v>
      </c>
    </row>
    <row r="65" spans="1:20">
      <c r="A65" s="121">
        <v>50</v>
      </c>
      <c r="B65" s="230"/>
      <c r="C65" s="230"/>
      <c r="D65" s="220"/>
      <c r="E65" s="221"/>
      <c r="F65" s="229"/>
      <c r="G65" s="204">
        <f t="shared" si="0"/>
        <v>0</v>
      </c>
      <c r="H65" s="236" t="str">
        <f t="shared" si="12"/>
        <v>non</v>
      </c>
      <c r="I65" s="212">
        <f t="shared" si="9"/>
        <v>0</v>
      </c>
      <c r="J65" s="215">
        <f t="shared" si="2"/>
        <v>0</v>
      </c>
      <c r="K65" s="126"/>
      <c r="L65" s="127"/>
      <c r="M65" s="92"/>
      <c r="N65" s="92">
        <f t="shared" si="3"/>
        <v>0</v>
      </c>
      <c r="O65" s="93"/>
      <c r="P65" s="94">
        <f t="shared" si="10"/>
        <v>0</v>
      </c>
      <c r="Q65" s="95">
        <f t="shared" si="5"/>
        <v>0</v>
      </c>
      <c r="R65" s="95">
        <f t="shared" si="13"/>
        <v>0</v>
      </c>
      <c r="S65" s="95">
        <f t="shared" si="11"/>
        <v>0</v>
      </c>
      <c r="T65" s="96">
        <f t="shared" si="8"/>
        <v>0</v>
      </c>
    </row>
    <row r="66" spans="1:20">
      <c r="A66" s="121">
        <v>51</v>
      </c>
      <c r="B66" s="230"/>
      <c r="C66" s="230"/>
      <c r="D66" s="220"/>
      <c r="E66" s="221"/>
      <c r="F66" s="229"/>
      <c r="G66" s="204">
        <f t="shared" si="0"/>
        <v>0</v>
      </c>
      <c r="H66" s="236" t="str">
        <f t="shared" si="12"/>
        <v>non</v>
      </c>
      <c r="I66" s="212">
        <f t="shared" si="9"/>
        <v>0</v>
      </c>
      <c r="J66" s="215">
        <f t="shared" si="2"/>
        <v>0</v>
      </c>
      <c r="K66" s="126"/>
      <c r="L66" s="127"/>
      <c r="M66" s="92"/>
      <c r="N66" s="92">
        <f t="shared" si="3"/>
        <v>0</v>
      </c>
      <c r="O66" s="93"/>
      <c r="P66" s="94">
        <f t="shared" si="10"/>
        <v>0</v>
      </c>
      <c r="Q66" s="95">
        <f t="shared" si="5"/>
        <v>0</v>
      </c>
      <c r="R66" s="95">
        <f t="shared" si="13"/>
        <v>0</v>
      </c>
      <c r="S66" s="95">
        <f t="shared" si="11"/>
        <v>0</v>
      </c>
      <c r="T66" s="96">
        <f t="shared" si="8"/>
        <v>0</v>
      </c>
    </row>
    <row r="67" spans="1:20" ht="15.75" thickBot="1">
      <c r="A67" s="165">
        <v>52</v>
      </c>
      <c r="B67" s="231"/>
      <c r="C67" s="231"/>
      <c r="D67" s="232"/>
      <c r="E67" s="221"/>
      <c r="F67" s="229"/>
      <c r="G67" s="204">
        <f t="shared" si="0"/>
        <v>0</v>
      </c>
      <c r="H67" s="236" t="str">
        <f t="shared" si="12"/>
        <v>non</v>
      </c>
      <c r="I67" s="212">
        <f t="shared" si="9"/>
        <v>0</v>
      </c>
      <c r="J67" s="215">
        <f t="shared" si="2"/>
        <v>0</v>
      </c>
      <c r="K67" s="126"/>
      <c r="L67" s="127"/>
      <c r="M67" s="92"/>
      <c r="N67" s="92">
        <f t="shared" si="3"/>
        <v>0</v>
      </c>
      <c r="O67" s="93"/>
      <c r="P67" s="94">
        <f t="shared" si="10"/>
        <v>0</v>
      </c>
      <c r="Q67" s="95">
        <f t="shared" si="5"/>
        <v>0</v>
      </c>
      <c r="R67" s="95">
        <f t="shared" si="13"/>
        <v>0</v>
      </c>
      <c r="S67" s="95">
        <f t="shared" si="11"/>
        <v>0</v>
      </c>
      <c r="T67" s="96">
        <f t="shared" si="8"/>
        <v>0</v>
      </c>
    </row>
    <row r="68" spans="1:20" ht="15.75" thickBot="1">
      <c r="A68" s="252" t="s">
        <v>51</v>
      </c>
      <c r="B68" s="253"/>
      <c r="C68" s="253"/>
      <c r="D68" s="254"/>
      <c r="E68" s="164">
        <f>SUM(E18:E67)</f>
        <v>0</v>
      </c>
      <c r="F68" s="119">
        <f>SUM(F18:F67)</f>
        <v>0</v>
      </c>
      <c r="G68" s="119">
        <f>SUM(G18:G67)</f>
        <v>0</v>
      </c>
      <c r="H68" s="112"/>
      <c r="I68" s="120">
        <f>SUM(I18:I67)</f>
        <v>0</v>
      </c>
      <c r="J68" s="120">
        <f>SUM(J18:J67)</f>
        <v>0</v>
      </c>
      <c r="K68" s="102"/>
      <c r="L68" s="102"/>
      <c r="M68" s="92"/>
      <c r="N68" s="92">
        <f>SUM(N18:N67)</f>
        <v>0</v>
      </c>
      <c r="O68" s="93"/>
      <c r="P68" s="97">
        <f>SUM(P33:P67)</f>
        <v>0</v>
      </c>
      <c r="Q68" s="98"/>
      <c r="R68" s="98"/>
      <c r="S68" s="98"/>
      <c r="T68" s="99"/>
    </row>
    <row r="69" spans="1:20">
      <c r="B69" s="113"/>
      <c r="C69" s="114"/>
      <c r="D69" s="100"/>
      <c r="E69" s="100"/>
      <c r="F69" s="100"/>
      <c r="G69" s="100"/>
      <c r="H69" s="100"/>
      <c r="I69" s="100"/>
      <c r="J69" s="100"/>
      <c r="K69" s="102"/>
      <c r="L69" s="102"/>
      <c r="M69" s="92"/>
      <c r="N69" s="93"/>
      <c r="O69" s="93"/>
      <c r="P69" s="100"/>
      <c r="Q69" s="100"/>
      <c r="R69" s="100"/>
      <c r="S69" s="100"/>
      <c r="T69" s="100"/>
    </row>
    <row r="70" spans="1:20">
      <c r="B70" s="93"/>
      <c r="C70" s="93"/>
      <c r="D70" s="92"/>
      <c r="E70" s="92"/>
      <c r="F70" s="93"/>
      <c r="G70" s="93"/>
      <c r="H70" s="93"/>
      <c r="I70" s="93"/>
      <c r="J70" s="93"/>
      <c r="K70" s="93"/>
      <c r="L70" s="93"/>
      <c r="M70" s="92"/>
      <c r="N70" s="93"/>
      <c r="O70" s="93"/>
      <c r="P70" s="93"/>
      <c r="Q70" s="92"/>
      <c r="R70" s="92"/>
      <c r="S70" s="92"/>
      <c r="T70" s="92"/>
    </row>
    <row r="71" spans="1:20">
      <c r="B71" s="93"/>
      <c r="C71" s="93"/>
      <c r="D71" s="92"/>
      <c r="E71" s="92"/>
      <c r="F71" s="93"/>
      <c r="G71" s="93"/>
      <c r="H71" s="93"/>
      <c r="I71" s="93"/>
      <c r="J71" s="93"/>
      <c r="K71" s="93"/>
      <c r="L71" s="93"/>
      <c r="M71" s="92"/>
      <c r="N71" s="93"/>
      <c r="O71" s="93"/>
      <c r="P71" s="93"/>
      <c r="Q71" s="92"/>
      <c r="R71" s="92"/>
      <c r="S71" s="92"/>
      <c r="T71" s="92"/>
    </row>
    <row r="72" spans="1:20">
      <c r="B72" s="93"/>
      <c r="C72" s="93"/>
      <c r="D72" s="92"/>
      <c r="E72" s="92"/>
      <c r="F72" s="93"/>
      <c r="G72" s="93"/>
      <c r="H72" s="93"/>
      <c r="I72" s="93"/>
      <c r="J72" s="93"/>
      <c r="K72" s="93"/>
      <c r="L72" s="93"/>
      <c r="M72" s="92"/>
      <c r="N72" s="93"/>
      <c r="O72" s="93"/>
      <c r="P72" s="93"/>
      <c r="Q72" s="92"/>
      <c r="R72" s="92"/>
      <c r="S72" s="92"/>
      <c r="T72" s="92"/>
    </row>
    <row r="73" spans="1:20">
      <c r="B73" s="93"/>
      <c r="C73" s="93"/>
      <c r="D73" s="92"/>
      <c r="E73" s="92"/>
      <c r="F73" s="93"/>
      <c r="G73" s="93"/>
      <c r="H73" s="93"/>
      <c r="I73" s="93"/>
      <c r="J73" s="93"/>
      <c r="K73" s="93"/>
      <c r="L73" s="93"/>
      <c r="M73" s="92"/>
      <c r="N73" s="93"/>
      <c r="O73" s="93"/>
      <c r="P73" s="93"/>
      <c r="Q73" s="92"/>
      <c r="R73" s="92"/>
      <c r="S73" s="92"/>
      <c r="T73" s="92"/>
    </row>
    <row r="74" spans="1:20">
      <c r="B74" s="93"/>
      <c r="C74" s="93"/>
      <c r="D74" s="92"/>
      <c r="E74" s="92"/>
      <c r="F74" s="93"/>
      <c r="G74" s="93"/>
      <c r="H74" s="93"/>
      <c r="I74" s="93"/>
      <c r="J74" s="93"/>
      <c r="K74" s="93"/>
      <c r="L74" s="93"/>
      <c r="M74" s="92"/>
      <c r="N74" s="93"/>
      <c r="O74" s="93"/>
      <c r="P74" s="93"/>
      <c r="Q74" s="92"/>
      <c r="R74" s="92"/>
      <c r="S74" s="92"/>
      <c r="T74" s="92"/>
    </row>
    <row r="75" spans="1:20">
      <c r="B75" s="93"/>
      <c r="C75" s="93"/>
      <c r="D75" s="92"/>
      <c r="E75" s="92"/>
      <c r="F75" s="93"/>
      <c r="G75" s="93"/>
      <c r="H75" s="93"/>
      <c r="I75" s="93"/>
      <c r="J75" s="93"/>
      <c r="K75" s="93"/>
      <c r="L75" s="93"/>
      <c r="M75" s="92"/>
      <c r="N75" s="93"/>
      <c r="O75" s="93"/>
      <c r="P75" s="93"/>
      <c r="Q75" s="92"/>
      <c r="R75" s="92"/>
      <c r="S75" s="92"/>
      <c r="T75" s="92"/>
    </row>
    <row r="76" spans="1:20">
      <c r="B76" s="93"/>
      <c r="C76" s="93"/>
      <c r="D76" s="92"/>
      <c r="E76" s="92"/>
      <c r="F76" s="93"/>
      <c r="G76" s="93"/>
      <c r="H76" s="93"/>
      <c r="I76" s="93"/>
      <c r="J76" s="93"/>
      <c r="K76" s="93"/>
      <c r="L76" s="93"/>
      <c r="M76" s="92"/>
      <c r="N76" s="93"/>
      <c r="O76" s="93"/>
      <c r="P76" s="93"/>
      <c r="Q76" s="92"/>
      <c r="R76" s="92"/>
      <c r="S76" s="92"/>
      <c r="T76" s="92"/>
    </row>
    <row r="77" spans="1:20">
      <c r="B77" s="93"/>
      <c r="C77" s="93"/>
      <c r="D77" s="92"/>
      <c r="E77" s="92"/>
      <c r="F77" s="93"/>
      <c r="G77" s="93"/>
      <c r="H77" s="93"/>
      <c r="I77" s="93"/>
      <c r="J77" s="93"/>
      <c r="K77" s="93"/>
      <c r="L77" s="93"/>
      <c r="M77" s="92"/>
      <c r="N77" s="93"/>
      <c r="O77" s="93"/>
      <c r="P77" s="93"/>
      <c r="Q77" s="92"/>
      <c r="R77" s="92"/>
      <c r="S77" s="92"/>
      <c r="T77" s="92"/>
    </row>
    <row r="78" spans="1:20">
      <c r="B78" s="93"/>
      <c r="C78" s="93"/>
      <c r="D78" s="92"/>
      <c r="E78" s="92"/>
      <c r="F78" s="93"/>
      <c r="G78" s="93"/>
      <c r="H78" s="93"/>
      <c r="I78" s="93"/>
      <c r="J78" s="93"/>
      <c r="K78" s="93"/>
      <c r="L78" s="93"/>
      <c r="M78" s="92"/>
      <c r="N78" s="93"/>
      <c r="O78" s="93"/>
      <c r="P78" s="93"/>
      <c r="Q78" s="92"/>
      <c r="R78" s="92"/>
      <c r="S78" s="92"/>
      <c r="T78" s="92"/>
    </row>
    <row r="79" spans="1:20">
      <c r="B79" s="93"/>
      <c r="C79" s="93"/>
      <c r="D79" s="92"/>
      <c r="E79" s="92"/>
      <c r="F79" s="93"/>
      <c r="G79" s="93"/>
      <c r="H79" s="93"/>
      <c r="I79" s="93"/>
      <c r="J79" s="93"/>
      <c r="K79" s="93"/>
      <c r="L79" s="93"/>
      <c r="M79" s="92"/>
      <c r="N79" s="93"/>
      <c r="O79" s="93"/>
      <c r="P79" s="93"/>
      <c r="Q79" s="92"/>
      <c r="R79" s="92"/>
      <c r="S79" s="92"/>
      <c r="T79" s="92"/>
    </row>
    <row r="80" spans="1:20">
      <c r="B80" s="93"/>
      <c r="C80" s="93"/>
      <c r="D80" s="92"/>
      <c r="E80" s="92"/>
      <c r="F80" s="93"/>
      <c r="G80" s="93"/>
      <c r="H80" s="93"/>
      <c r="I80" s="93"/>
      <c r="J80" s="93"/>
      <c r="K80" s="93"/>
      <c r="L80" s="93"/>
      <c r="M80" s="92"/>
      <c r="N80" s="93"/>
      <c r="O80" s="93"/>
      <c r="P80" s="93"/>
      <c r="Q80" s="92"/>
      <c r="R80" s="92"/>
      <c r="S80" s="92"/>
      <c r="T80" s="92"/>
    </row>
    <row r="81" spans="2:20">
      <c r="B81" s="93"/>
      <c r="C81" s="93"/>
      <c r="D81" s="92"/>
      <c r="E81" s="92"/>
      <c r="F81" s="93"/>
      <c r="G81" s="93"/>
      <c r="H81" s="93"/>
      <c r="I81" s="93"/>
      <c r="J81" s="93"/>
      <c r="K81" s="93"/>
      <c r="L81" s="93"/>
      <c r="M81" s="92"/>
      <c r="N81" s="93"/>
      <c r="O81" s="93"/>
      <c r="P81" s="93"/>
      <c r="Q81" s="92"/>
      <c r="R81" s="92"/>
      <c r="S81" s="92"/>
      <c r="T81" s="92"/>
    </row>
    <row r="82" spans="2:20">
      <c r="B82" s="93"/>
      <c r="C82" s="93"/>
      <c r="D82" s="92"/>
      <c r="E82" s="92"/>
      <c r="F82" s="93"/>
      <c r="G82" s="93"/>
      <c r="H82" s="93"/>
      <c r="I82" s="93"/>
      <c r="J82" s="93"/>
      <c r="K82" s="93"/>
      <c r="L82" s="93"/>
      <c r="M82" s="92"/>
      <c r="N82" s="93"/>
      <c r="O82" s="93"/>
      <c r="P82" s="93"/>
      <c r="Q82" s="92"/>
      <c r="R82" s="92"/>
      <c r="S82" s="92"/>
      <c r="T82" s="92"/>
    </row>
    <row r="83" spans="2:20">
      <c r="B83" s="93"/>
      <c r="C83" s="93"/>
      <c r="D83" s="92"/>
      <c r="E83" s="92"/>
      <c r="F83" s="93"/>
      <c r="G83" s="93"/>
      <c r="H83" s="93"/>
      <c r="I83" s="93"/>
      <c r="J83" s="93"/>
      <c r="K83" s="93"/>
      <c r="L83" s="93"/>
      <c r="M83" s="92"/>
      <c r="N83" s="93"/>
      <c r="O83" s="93"/>
      <c r="P83" s="93"/>
      <c r="Q83" s="92"/>
      <c r="R83" s="92"/>
      <c r="S83" s="92"/>
      <c r="T83" s="92"/>
    </row>
    <row r="84" spans="2:20">
      <c r="B84" s="93"/>
      <c r="C84" s="93"/>
      <c r="D84" s="92"/>
      <c r="E84" s="92"/>
      <c r="F84" s="93"/>
      <c r="G84" s="93"/>
      <c r="H84" s="93"/>
      <c r="I84" s="93"/>
      <c r="J84" s="93"/>
      <c r="K84" s="93"/>
      <c r="L84" s="93"/>
      <c r="M84" s="92"/>
      <c r="N84" s="93"/>
      <c r="O84" s="93"/>
      <c r="P84" s="93"/>
      <c r="Q84" s="92"/>
      <c r="R84" s="92"/>
      <c r="S84" s="92"/>
      <c r="T84" s="92"/>
    </row>
    <row r="85" spans="2:20">
      <c r="B85" s="93"/>
      <c r="C85" s="93"/>
      <c r="D85" s="92"/>
      <c r="E85" s="92"/>
      <c r="F85" s="93"/>
      <c r="G85" s="93"/>
      <c r="H85" s="93"/>
      <c r="I85" s="93"/>
      <c r="J85" s="93"/>
      <c r="K85" s="93"/>
      <c r="L85" s="93"/>
      <c r="M85" s="92"/>
      <c r="N85" s="93"/>
      <c r="O85" s="93"/>
      <c r="P85" s="93"/>
      <c r="Q85" s="92"/>
      <c r="R85" s="92"/>
      <c r="S85" s="92"/>
      <c r="T85" s="92"/>
    </row>
    <row r="86" spans="2:20">
      <c r="B86" s="93"/>
      <c r="C86" s="93"/>
      <c r="D86" s="92"/>
      <c r="E86" s="92"/>
      <c r="F86" s="93"/>
      <c r="G86" s="93"/>
      <c r="H86" s="93"/>
      <c r="I86" s="93"/>
      <c r="J86" s="93"/>
      <c r="K86" s="93"/>
      <c r="L86" s="93"/>
      <c r="M86" s="92"/>
      <c r="N86" s="93"/>
      <c r="O86" s="93"/>
      <c r="P86" s="93"/>
      <c r="Q86" s="92"/>
      <c r="R86" s="92"/>
      <c r="S86" s="92"/>
      <c r="T86" s="92"/>
    </row>
    <row r="87" spans="2:20">
      <c r="B87" s="93"/>
      <c r="C87" s="93"/>
      <c r="D87" s="92"/>
      <c r="E87" s="92"/>
      <c r="F87" s="93"/>
      <c r="G87" s="93"/>
      <c r="H87" s="93"/>
      <c r="I87" s="93"/>
      <c r="J87" s="93"/>
      <c r="K87" s="93"/>
      <c r="L87" s="93"/>
      <c r="M87" s="92"/>
      <c r="N87" s="93"/>
      <c r="O87" s="93"/>
      <c r="P87" s="93"/>
      <c r="Q87" s="92"/>
      <c r="R87" s="92"/>
      <c r="S87" s="92"/>
      <c r="T87" s="92"/>
    </row>
    <row r="88" spans="2:20">
      <c r="B88" s="93"/>
      <c r="C88" s="93"/>
      <c r="D88" s="92"/>
      <c r="E88" s="92"/>
      <c r="F88" s="93"/>
      <c r="G88" s="93"/>
      <c r="H88" s="93"/>
      <c r="I88" s="93"/>
      <c r="J88" s="93"/>
      <c r="K88" s="93"/>
      <c r="L88" s="93"/>
      <c r="M88" s="92"/>
      <c r="N88" s="93"/>
      <c r="O88" s="93"/>
      <c r="P88" s="93"/>
      <c r="Q88" s="92"/>
      <c r="R88" s="92"/>
      <c r="S88" s="92"/>
      <c r="T88" s="92"/>
    </row>
    <row r="89" spans="2:20">
      <c r="B89" s="93"/>
      <c r="C89" s="93"/>
      <c r="D89" s="92"/>
      <c r="E89" s="92"/>
      <c r="F89" s="93"/>
      <c r="G89" s="93"/>
      <c r="H89" s="93"/>
      <c r="I89" s="93"/>
      <c r="J89" s="93"/>
      <c r="K89" s="93"/>
      <c r="L89" s="93"/>
      <c r="M89" s="92"/>
      <c r="N89" s="93"/>
      <c r="O89" s="93"/>
      <c r="P89" s="93"/>
      <c r="Q89" s="92"/>
      <c r="R89" s="92"/>
      <c r="S89" s="92"/>
      <c r="T89" s="92"/>
    </row>
    <row r="90" spans="2:20">
      <c r="B90" s="93"/>
      <c r="C90" s="93"/>
      <c r="D90" s="92"/>
      <c r="E90" s="92"/>
      <c r="F90" s="93"/>
      <c r="G90" s="93"/>
      <c r="H90" s="93"/>
      <c r="I90" s="93"/>
      <c r="J90" s="93"/>
      <c r="K90" s="93"/>
      <c r="L90" s="93"/>
      <c r="M90" s="92"/>
      <c r="N90" s="93"/>
      <c r="O90" s="93"/>
      <c r="P90" s="93"/>
      <c r="Q90" s="92"/>
      <c r="R90" s="92"/>
      <c r="S90" s="92"/>
      <c r="T90" s="92"/>
    </row>
    <row r="91" spans="2:20">
      <c r="B91" s="93"/>
      <c r="C91" s="93"/>
      <c r="D91" s="92"/>
      <c r="E91" s="92"/>
      <c r="F91" s="93"/>
      <c r="G91" s="93"/>
      <c r="H91" s="93"/>
      <c r="I91" s="93"/>
      <c r="J91" s="93"/>
      <c r="K91" s="93"/>
      <c r="L91" s="93"/>
      <c r="M91" s="92"/>
      <c r="N91" s="93"/>
      <c r="O91" s="93"/>
      <c r="P91" s="93"/>
      <c r="Q91" s="92"/>
      <c r="R91" s="92"/>
      <c r="S91" s="92"/>
      <c r="T91" s="92"/>
    </row>
    <row r="92" spans="2:20">
      <c r="B92" s="93"/>
      <c r="C92" s="93"/>
      <c r="D92" s="92"/>
      <c r="E92" s="92"/>
      <c r="F92" s="93"/>
      <c r="G92" s="93"/>
      <c r="H92" s="93"/>
      <c r="I92" s="93"/>
      <c r="J92" s="93"/>
      <c r="K92" s="93"/>
      <c r="L92" s="93"/>
      <c r="M92" s="92"/>
      <c r="N92" s="93"/>
      <c r="O92" s="93"/>
      <c r="P92" s="93"/>
      <c r="Q92" s="92"/>
      <c r="R92" s="92"/>
      <c r="S92" s="92"/>
      <c r="T92" s="92"/>
    </row>
    <row r="93" spans="2:20">
      <c r="B93" s="93"/>
      <c r="C93" s="93"/>
      <c r="D93" s="92"/>
      <c r="E93" s="92"/>
      <c r="F93" s="93"/>
      <c r="G93" s="93"/>
      <c r="H93" s="93"/>
      <c r="I93" s="93"/>
      <c r="J93" s="93"/>
      <c r="K93" s="93"/>
      <c r="L93" s="93"/>
      <c r="M93" s="92"/>
      <c r="N93" s="93"/>
      <c r="O93" s="93"/>
      <c r="P93" s="93"/>
      <c r="Q93" s="92"/>
      <c r="R93" s="92"/>
      <c r="S93" s="92"/>
      <c r="T93" s="92"/>
    </row>
    <row r="94" spans="2:20">
      <c r="B94" s="93"/>
      <c r="C94" s="93"/>
      <c r="D94" s="92"/>
      <c r="E94" s="92"/>
      <c r="F94" s="93"/>
      <c r="G94" s="93"/>
      <c r="H94" s="93"/>
      <c r="I94" s="93"/>
      <c r="J94" s="93"/>
      <c r="K94" s="93"/>
      <c r="L94" s="93"/>
      <c r="M94" s="92"/>
      <c r="N94" s="93"/>
      <c r="O94" s="93"/>
      <c r="P94" s="93"/>
      <c r="Q94" s="92"/>
      <c r="R94" s="92"/>
      <c r="S94" s="92"/>
      <c r="T94" s="92"/>
    </row>
    <row r="95" spans="2:20">
      <c r="B95" s="93"/>
      <c r="C95" s="93"/>
      <c r="D95" s="92"/>
      <c r="E95" s="92"/>
      <c r="F95" s="93"/>
      <c r="G95" s="93"/>
      <c r="H95" s="93"/>
      <c r="I95" s="93"/>
      <c r="J95" s="93"/>
      <c r="K95" s="93"/>
      <c r="L95" s="93"/>
      <c r="M95" s="92"/>
      <c r="N95" s="93"/>
      <c r="O95" s="93"/>
      <c r="P95" s="93"/>
      <c r="Q95" s="92"/>
      <c r="R95" s="92"/>
      <c r="S95" s="92"/>
      <c r="T95" s="92"/>
    </row>
    <row r="96" spans="2:20">
      <c r="B96" s="93"/>
      <c r="C96" s="93"/>
      <c r="D96" s="92"/>
      <c r="E96" s="92"/>
      <c r="F96" s="93"/>
      <c r="G96" s="93"/>
      <c r="H96" s="93"/>
      <c r="I96" s="93"/>
      <c r="J96" s="93"/>
      <c r="K96" s="93"/>
      <c r="L96" s="93"/>
      <c r="M96" s="92"/>
      <c r="N96" s="93"/>
      <c r="O96" s="93"/>
      <c r="P96" s="93"/>
      <c r="Q96" s="92"/>
      <c r="R96" s="92"/>
      <c r="S96" s="92"/>
      <c r="T96" s="92"/>
    </row>
    <row r="97" spans="2:20">
      <c r="B97" s="93"/>
      <c r="C97" s="93"/>
      <c r="D97" s="92"/>
      <c r="E97" s="92"/>
      <c r="F97" s="93"/>
      <c r="G97" s="93"/>
      <c r="H97" s="93"/>
      <c r="I97" s="93"/>
      <c r="J97" s="93"/>
      <c r="K97" s="93"/>
      <c r="L97" s="93"/>
      <c r="M97" s="92"/>
      <c r="N97" s="93"/>
      <c r="O97" s="93"/>
      <c r="P97" s="93"/>
      <c r="Q97" s="92"/>
      <c r="R97" s="92"/>
      <c r="S97" s="92"/>
      <c r="T97" s="92"/>
    </row>
    <row r="98" spans="2:20">
      <c r="B98" s="93"/>
      <c r="C98" s="93"/>
      <c r="D98" s="92"/>
      <c r="E98" s="92"/>
      <c r="F98" s="93"/>
      <c r="G98" s="93"/>
      <c r="H98" s="93"/>
      <c r="I98" s="93"/>
      <c r="J98" s="93"/>
      <c r="K98" s="93"/>
      <c r="L98" s="93"/>
      <c r="M98" s="92"/>
      <c r="N98" s="93"/>
      <c r="O98" s="93"/>
      <c r="P98" s="93"/>
      <c r="Q98" s="92"/>
      <c r="R98" s="92"/>
      <c r="S98" s="92"/>
      <c r="T98" s="92"/>
    </row>
    <row r="99" spans="2:20">
      <c r="B99" s="93"/>
      <c r="C99" s="93"/>
      <c r="D99" s="92"/>
      <c r="E99" s="92"/>
      <c r="F99" s="93"/>
      <c r="G99" s="93"/>
      <c r="H99" s="93"/>
      <c r="I99" s="93"/>
      <c r="J99" s="93"/>
      <c r="K99" s="93"/>
      <c r="L99" s="93"/>
      <c r="M99" s="92"/>
      <c r="N99" s="93"/>
      <c r="O99" s="93"/>
      <c r="P99" s="93"/>
      <c r="Q99" s="92"/>
      <c r="R99" s="92"/>
      <c r="S99" s="92"/>
      <c r="T99" s="92"/>
    </row>
    <row r="100" spans="2:20">
      <c r="B100" s="93"/>
      <c r="C100" s="93"/>
      <c r="D100" s="92"/>
      <c r="E100" s="92"/>
      <c r="F100" s="93"/>
      <c r="G100" s="93"/>
      <c r="H100" s="93"/>
      <c r="I100" s="93"/>
      <c r="J100" s="93"/>
      <c r="K100" s="93"/>
      <c r="L100" s="93"/>
      <c r="M100" s="92"/>
      <c r="N100" s="93"/>
      <c r="O100" s="93"/>
      <c r="P100" s="93"/>
      <c r="Q100" s="92"/>
      <c r="R100" s="92"/>
      <c r="S100" s="92"/>
      <c r="T100" s="92"/>
    </row>
    <row r="101" spans="2:20">
      <c r="B101" s="93"/>
      <c r="C101" s="93"/>
      <c r="D101" s="92"/>
      <c r="E101" s="92"/>
      <c r="F101" s="93"/>
      <c r="G101" s="93"/>
      <c r="H101" s="93"/>
      <c r="I101" s="93"/>
      <c r="J101" s="93"/>
      <c r="K101" s="93"/>
      <c r="L101" s="93"/>
      <c r="M101" s="92"/>
      <c r="N101" s="93"/>
      <c r="O101" s="93"/>
      <c r="P101" s="93"/>
      <c r="Q101" s="92"/>
      <c r="R101" s="92"/>
      <c r="S101" s="92"/>
      <c r="T101" s="92"/>
    </row>
    <row r="102" spans="2:20">
      <c r="B102" s="93"/>
      <c r="C102" s="93"/>
      <c r="D102" s="92"/>
      <c r="E102" s="92"/>
      <c r="F102" s="93"/>
      <c r="G102" s="93"/>
      <c r="H102" s="93"/>
      <c r="I102" s="93"/>
      <c r="J102" s="93"/>
      <c r="K102" s="93"/>
      <c r="L102" s="93"/>
      <c r="M102" s="92"/>
      <c r="N102" s="93"/>
      <c r="O102" s="93"/>
      <c r="P102" s="93"/>
      <c r="Q102" s="92"/>
      <c r="R102" s="92"/>
      <c r="S102" s="92"/>
      <c r="T102" s="92"/>
    </row>
    <row r="103" spans="2:20">
      <c r="B103" s="93"/>
      <c r="C103" s="93"/>
      <c r="D103" s="92"/>
      <c r="E103" s="92"/>
      <c r="F103" s="93"/>
      <c r="G103" s="93"/>
      <c r="H103" s="93"/>
      <c r="I103" s="93"/>
      <c r="J103" s="93"/>
      <c r="K103" s="93"/>
      <c r="L103" s="93"/>
      <c r="M103" s="92"/>
      <c r="N103" s="93"/>
      <c r="O103" s="93"/>
      <c r="P103" s="93"/>
      <c r="Q103" s="92"/>
      <c r="R103" s="92"/>
      <c r="S103" s="92"/>
      <c r="T103" s="92"/>
    </row>
    <row r="104" spans="2:20">
      <c r="B104" s="93"/>
      <c r="C104" s="93"/>
      <c r="D104" s="92"/>
      <c r="E104" s="92"/>
      <c r="F104" s="93"/>
      <c r="G104" s="93"/>
      <c r="H104" s="93"/>
      <c r="I104" s="93"/>
      <c r="J104" s="93"/>
      <c r="K104" s="93"/>
      <c r="L104" s="93"/>
      <c r="M104" s="92"/>
      <c r="N104" s="93"/>
      <c r="O104" s="93"/>
      <c r="P104" s="93"/>
      <c r="Q104" s="92"/>
      <c r="R104" s="92"/>
      <c r="S104" s="92"/>
      <c r="T104" s="92"/>
    </row>
    <row r="105" spans="2:20">
      <c r="B105" s="93"/>
      <c r="C105" s="93"/>
      <c r="D105" s="92"/>
      <c r="E105" s="92"/>
      <c r="F105" s="93"/>
      <c r="G105" s="93"/>
      <c r="H105" s="93"/>
      <c r="I105" s="93"/>
      <c r="J105" s="93"/>
      <c r="K105" s="93"/>
      <c r="L105" s="93"/>
      <c r="M105" s="92"/>
      <c r="N105" s="93"/>
      <c r="O105" s="93"/>
      <c r="P105" s="93"/>
      <c r="Q105" s="92"/>
      <c r="R105" s="92"/>
      <c r="S105" s="92"/>
      <c r="T105" s="92"/>
    </row>
    <row r="106" spans="2:20">
      <c r="B106" s="93"/>
      <c r="C106" s="93"/>
      <c r="D106" s="92"/>
      <c r="E106" s="92"/>
      <c r="F106" s="93"/>
      <c r="G106" s="93"/>
      <c r="H106" s="93"/>
      <c r="I106" s="93"/>
      <c r="J106" s="93"/>
      <c r="K106" s="93"/>
      <c r="L106" s="93"/>
      <c r="M106" s="92"/>
      <c r="N106" s="93"/>
      <c r="O106" s="93"/>
      <c r="P106" s="93"/>
      <c r="Q106" s="92"/>
      <c r="R106" s="92"/>
      <c r="S106" s="92"/>
      <c r="T106" s="92"/>
    </row>
    <row r="107" spans="2:20">
      <c r="B107" s="93"/>
      <c r="C107" s="93"/>
      <c r="D107" s="92"/>
      <c r="E107" s="92"/>
      <c r="F107" s="93"/>
      <c r="G107" s="93"/>
      <c r="H107" s="93"/>
      <c r="I107" s="93"/>
      <c r="J107" s="93"/>
      <c r="K107" s="93"/>
      <c r="L107" s="93"/>
      <c r="M107" s="92"/>
      <c r="N107" s="93"/>
      <c r="O107" s="93"/>
      <c r="P107" s="93"/>
      <c r="Q107" s="92"/>
      <c r="R107" s="92"/>
      <c r="S107" s="92"/>
      <c r="T107" s="92"/>
    </row>
    <row r="108" spans="2:20">
      <c r="B108" s="93"/>
      <c r="C108" s="93"/>
      <c r="D108" s="92"/>
      <c r="E108" s="92"/>
      <c r="F108" s="93"/>
      <c r="G108" s="93"/>
      <c r="H108" s="93"/>
      <c r="I108" s="93"/>
      <c r="J108" s="93"/>
      <c r="K108" s="93"/>
      <c r="L108" s="93"/>
      <c r="M108" s="92"/>
      <c r="N108" s="93"/>
      <c r="O108" s="93"/>
      <c r="P108" s="93"/>
      <c r="Q108" s="92"/>
      <c r="R108" s="92"/>
      <c r="S108" s="92"/>
      <c r="T108" s="92"/>
    </row>
    <row r="109" spans="2:20">
      <c r="B109" s="93"/>
      <c r="C109" s="93"/>
      <c r="D109" s="92"/>
      <c r="E109" s="92"/>
      <c r="F109" s="93"/>
      <c r="G109" s="93"/>
      <c r="H109" s="93"/>
      <c r="I109" s="93"/>
      <c r="J109" s="93"/>
      <c r="K109" s="93"/>
      <c r="L109" s="93"/>
      <c r="M109" s="92"/>
      <c r="N109" s="93"/>
      <c r="O109" s="93"/>
      <c r="P109" s="93"/>
      <c r="Q109" s="92"/>
      <c r="R109" s="92"/>
      <c r="S109" s="92"/>
      <c r="T109" s="92"/>
    </row>
    <row r="110" spans="2:20">
      <c r="B110" s="93"/>
      <c r="C110" s="93"/>
      <c r="D110" s="92"/>
      <c r="E110" s="92"/>
      <c r="F110" s="93"/>
      <c r="G110" s="93"/>
      <c r="H110" s="93"/>
      <c r="I110" s="93"/>
      <c r="J110" s="93"/>
      <c r="K110" s="93"/>
      <c r="L110" s="93"/>
      <c r="M110" s="92"/>
      <c r="N110" s="93"/>
      <c r="O110" s="93"/>
      <c r="P110" s="93"/>
      <c r="Q110" s="92"/>
      <c r="R110" s="92"/>
      <c r="S110" s="92"/>
      <c r="T110" s="92"/>
    </row>
    <row r="111" spans="2:20">
      <c r="B111" s="93"/>
      <c r="C111" s="93"/>
      <c r="D111" s="92"/>
      <c r="E111" s="92"/>
      <c r="F111" s="93"/>
      <c r="G111" s="93"/>
      <c r="H111" s="93"/>
      <c r="I111" s="93"/>
      <c r="J111" s="93"/>
      <c r="K111" s="93"/>
      <c r="L111" s="93"/>
      <c r="M111" s="92"/>
      <c r="N111" s="93"/>
      <c r="O111" s="93"/>
      <c r="P111" s="93"/>
      <c r="Q111" s="92"/>
      <c r="R111" s="92"/>
      <c r="S111" s="92"/>
      <c r="T111" s="92"/>
    </row>
    <row r="112" spans="2:20">
      <c r="B112" s="93"/>
      <c r="C112" s="93"/>
      <c r="D112" s="92"/>
      <c r="E112" s="92"/>
      <c r="F112" s="93"/>
      <c r="G112" s="93"/>
      <c r="H112" s="93"/>
      <c r="I112" s="93"/>
      <c r="J112" s="93"/>
      <c r="K112" s="93"/>
      <c r="L112" s="93"/>
      <c r="M112" s="92"/>
      <c r="N112" s="93"/>
      <c r="O112" s="93"/>
      <c r="P112" s="93"/>
      <c r="Q112" s="92"/>
      <c r="R112" s="92"/>
      <c r="S112" s="92"/>
      <c r="T112" s="92"/>
    </row>
    <row r="113" spans="2:20">
      <c r="B113" s="93"/>
      <c r="C113" s="93"/>
      <c r="D113" s="92"/>
      <c r="E113" s="92"/>
      <c r="F113" s="93"/>
      <c r="G113" s="93"/>
      <c r="H113" s="93"/>
      <c r="I113" s="93"/>
      <c r="J113" s="93"/>
      <c r="K113" s="93"/>
      <c r="L113" s="93"/>
      <c r="M113" s="92"/>
      <c r="N113" s="93"/>
      <c r="O113" s="93"/>
      <c r="P113" s="93"/>
      <c r="Q113" s="92"/>
      <c r="R113" s="92"/>
      <c r="S113" s="92"/>
      <c r="T113" s="92"/>
    </row>
    <row r="114" spans="2:20">
      <c r="B114" s="93"/>
      <c r="C114" s="93"/>
      <c r="D114" s="92"/>
      <c r="E114" s="92"/>
      <c r="F114" s="93"/>
      <c r="G114" s="93"/>
      <c r="H114" s="93"/>
      <c r="I114" s="93"/>
      <c r="J114" s="93"/>
      <c r="K114" s="93"/>
      <c r="L114" s="93"/>
      <c r="M114" s="92"/>
      <c r="N114" s="93"/>
      <c r="O114" s="93"/>
      <c r="P114" s="93"/>
      <c r="Q114" s="92"/>
      <c r="R114" s="92"/>
      <c r="S114" s="92"/>
      <c r="T114" s="92"/>
    </row>
    <row r="115" spans="2:20">
      <c r="B115" s="93"/>
      <c r="C115" s="93"/>
      <c r="D115" s="92"/>
      <c r="E115" s="92"/>
      <c r="F115" s="93"/>
      <c r="G115" s="93"/>
      <c r="H115" s="93"/>
      <c r="I115" s="93"/>
      <c r="J115" s="93"/>
      <c r="K115" s="93"/>
      <c r="L115" s="93"/>
      <c r="M115" s="92"/>
      <c r="N115" s="93"/>
      <c r="O115" s="93"/>
      <c r="P115" s="93"/>
      <c r="Q115" s="92"/>
      <c r="R115" s="92"/>
      <c r="S115" s="92"/>
      <c r="T115" s="92"/>
    </row>
    <row r="116" spans="2:20">
      <c r="B116" s="93"/>
      <c r="C116" s="93"/>
      <c r="D116" s="92"/>
      <c r="E116" s="92"/>
      <c r="F116" s="93"/>
      <c r="G116" s="93"/>
      <c r="H116" s="93"/>
      <c r="I116" s="93"/>
      <c r="J116" s="93"/>
      <c r="K116" s="93"/>
      <c r="L116" s="93"/>
      <c r="M116" s="92"/>
      <c r="N116" s="93"/>
      <c r="O116" s="93"/>
      <c r="P116" s="93"/>
      <c r="Q116" s="92"/>
      <c r="R116" s="92"/>
      <c r="S116" s="92"/>
      <c r="T116" s="92"/>
    </row>
    <row r="117" spans="2:20">
      <c r="B117" s="93"/>
      <c r="C117" s="93"/>
      <c r="D117" s="92"/>
      <c r="E117" s="92"/>
      <c r="F117" s="93"/>
      <c r="G117" s="93"/>
      <c r="H117" s="93"/>
      <c r="I117" s="93"/>
      <c r="J117" s="93"/>
      <c r="K117" s="93"/>
      <c r="L117" s="93"/>
      <c r="M117" s="92"/>
      <c r="N117" s="93"/>
      <c r="O117" s="93"/>
      <c r="P117" s="93"/>
      <c r="Q117" s="92"/>
      <c r="R117" s="92"/>
      <c r="S117" s="92"/>
      <c r="T117" s="92"/>
    </row>
    <row r="118" spans="2:20">
      <c r="B118" s="93"/>
      <c r="C118" s="93"/>
      <c r="D118" s="92"/>
      <c r="E118" s="92"/>
      <c r="F118" s="93"/>
      <c r="G118" s="93"/>
      <c r="H118" s="93"/>
      <c r="I118" s="93"/>
      <c r="J118" s="93"/>
      <c r="K118" s="93"/>
      <c r="L118" s="93"/>
      <c r="M118" s="92"/>
      <c r="N118" s="93"/>
      <c r="O118" s="93"/>
      <c r="P118" s="93"/>
      <c r="Q118" s="92"/>
      <c r="R118" s="92"/>
      <c r="S118" s="92"/>
      <c r="T118" s="92"/>
    </row>
    <row r="119" spans="2:20">
      <c r="B119" s="93"/>
      <c r="C119" s="93"/>
      <c r="D119" s="92"/>
      <c r="E119" s="92"/>
      <c r="F119" s="93"/>
      <c r="G119" s="93"/>
      <c r="H119" s="93"/>
      <c r="I119" s="93"/>
      <c r="J119" s="93"/>
      <c r="K119" s="93"/>
      <c r="L119" s="93"/>
      <c r="M119" s="92"/>
      <c r="N119" s="93"/>
      <c r="O119" s="93"/>
      <c r="P119" s="93"/>
      <c r="Q119" s="92"/>
      <c r="R119" s="92"/>
      <c r="S119" s="92"/>
      <c r="T119" s="92"/>
    </row>
    <row r="120" spans="2:20">
      <c r="B120" s="93"/>
      <c r="C120" s="93"/>
      <c r="D120" s="92"/>
      <c r="E120" s="92"/>
      <c r="F120" s="93"/>
      <c r="G120" s="93"/>
      <c r="H120" s="93"/>
      <c r="I120" s="93"/>
      <c r="J120" s="93"/>
      <c r="K120" s="93"/>
      <c r="L120" s="93"/>
      <c r="M120" s="92"/>
      <c r="N120" s="93"/>
      <c r="O120" s="93"/>
      <c r="P120" s="93"/>
      <c r="Q120" s="92"/>
      <c r="R120" s="92"/>
      <c r="S120" s="92"/>
      <c r="T120" s="92"/>
    </row>
    <row r="121" spans="2:20">
      <c r="B121" s="93"/>
      <c r="C121" s="93"/>
      <c r="D121" s="92"/>
      <c r="E121" s="92"/>
      <c r="F121" s="93"/>
      <c r="G121" s="93"/>
      <c r="H121" s="93"/>
      <c r="I121" s="93"/>
      <c r="J121" s="93"/>
      <c r="K121" s="93"/>
      <c r="L121" s="93"/>
      <c r="M121" s="92"/>
      <c r="N121" s="93"/>
      <c r="O121" s="93"/>
      <c r="P121" s="93"/>
      <c r="Q121" s="92"/>
      <c r="R121" s="92"/>
      <c r="S121" s="92"/>
      <c r="T121" s="92"/>
    </row>
    <row r="122" spans="2:20">
      <c r="B122" s="93"/>
      <c r="C122" s="93"/>
      <c r="D122" s="92"/>
      <c r="E122" s="92"/>
      <c r="F122" s="93"/>
      <c r="G122" s="93"/>
      <c r="H122" s="93"/>
      <c r="I122" s="93"/>
      <c r="J122" s="93"/>
      <c r="K122" s="93"/>
      <c r="L122" s="93"/>
      <c r="M122" s="92"/>
      <c r="N122" s="93"/>
      <c r="O122" s="93"/>
      <c r="P122" s="93"/>
      <c r="Q122" s="92"/>
      <c r="R122" s="92"/>
      <c r="S122" s="92"/>
      <c r="T122" s="92"/>
    </row>
    <row r="123" spans="2:20">
      <c r="B123" s="93"/>
      <c r="C123" s="93"/>
      <c r="D123" s="92"/>
      <c r="E123" s="92"/>
      <c r="F123" s="93"/>
      <c r="G123" s="93"/>
      <c r="H123" s="93"/>
      <c r="I123" s="93"/>
      <c r="J123" s="93"/>
      <c r="K123" s="93"/>
      <c r="L123" s="93"/>
      <c r="M123" s="92"/>
      <c r="N123" s="93"/>
      <c r="O123" s="93"/>
      <c r="P123" s="93"/>
      <c r="Q123" s="92"/>
      <c r="R123" s="92"/>
      <c r="S123" s="92"/>
      <c r="T123" s="92"/>
    </row>
    <row r="124" spans="2:20">
      <c r="B124" s="93"/>
      <c r="C124" s="93"/>
      <c r="D124" s="92"/>
      <c r="E124" s="92"/>
      <c r="F124" s="93"/>
      <c r="G124" s="93"/>
      <c r="H124" s="93"/>
      <c r="I124" s="93"/>
      <c r="J124" s="93"/>
      <c r="K124" s="93"/>
      <c r="L124" s="93"/>
      <c r="M124" s="92"/>
      <c r="N124" s="93"/>
      <c r="O124" s="93"/>
      <c r="P124" s="93"/>
      <c r="Q124" s="92"/>
      <c r="R124" s="92"/>
      <c r="S124" s="92"/>
      <c r="T124" s="92"/>
    </row>
    <row r="125" spans="2:20">
      <c r="B125" s="93"/>
      <c r="C125" s="93"/>
      <c r="D125" s="92"/>
      <c r="E125" s="92"/>
      <c r="F125" s="93"/>
      <c r="G125" s="93"/>
      <c r="H125" s="93"/>
      <c r="I125" s="93"/>
      <c r="J125" s="93"/>
      <c r="K125" s="93"/>
      <c r="L125" s="93"/>
      <c r="M125" s="92"/>
      <c r="N125" s="93"/>
      <c r="O125" s="93"/>
      <c r="P125" s="93"/>
      <c r="Q125" s="92"/>
      <c r="R125" s="92"/>
      <c r="S125" s="92"/>
      <c r="T125" s="92"/>
    </row>
    <row r="126" spans="2:20">
      <c r="B126" s="93"/>
      <c r="C126" s="93"/>
      <c r="D126" s="92"/>
      <c r="E126" s="92"/>
      <c r="F126" s="93"/>
      <c r="G126" s="93"/>
      <c r="H126" s="93"/>
      <c r="I126" s="93"/>
      <c r="J126" s="93"/>
      <c r="K126" s="93"/>
      <c r="L126" s="93"/>
      <c r="M126" s="92"/>
      <c r="N126" s="93"/>
      <c r="O126" s="93"/>
      <c r="P126" s="93"/>
      <c r="Q126" s="92"/>
      <c r="R126" s="92"/>
      <c r="S126" s="92"/>
      <c r="T126" s="92"/>
    </row>
    <row r="127" spans="2:20">
      <c r="B127" s="93"/>
      <c r="C127" s="93"/>
      <c r="D127" s="92"/>
      <c r="E127" s="92"/>
      <c r="F127" s="93"/>
      <c r="G127" s="93"/>
      <c r="H127" s="93"/>
      <c r="I127" s="93"/>
      <c r="J127" s="93"/>
      <c r="K127" s="93"/>
      <c r="L127" s="93"/>
      <c r="M127" s="92"/>
      <c r="N127" s="93"/>
      <c r="O127" s="93"/>
      <c r="P127" s="93"/>
      <c r="Q127" s="92"/>
      <c r="R127" s="92"/>
      <c r="S127" s="92"/>
      <c r="T127" s="92"/>
    </row>
    <row r="128" spans="2:20">
      <c r="B128" s="93"/>
      <c r="C128" s="93"/>
      <c r="D128" s="92"/>
      <c r="E128" s="92"/>
      <c r="F128" s="93"/>
      <c r="G128" s="93"/>
      <c r="H128" s="93"/>
      <c r="I128" s="93"/>
      <c r="J128" s="93"/>
      <c r="K128" s="93"/>
      <c r="L128" s="93"/>
      <c r="M128" s="92"/>
      <c r="N128" s="93"/>
      <c r="O128" s="93"/>
      <c r="P128" s="93"/>
      <c r="Q128" s="92"/>
      <c r="R128" s="92"/>
      <c r="S128" s="92"/>
      <c r="T128" s="92"/>
    </row>
    <row r="129" spans="1:20">
      <c r="B129" s="93"/>
      <c r="C129" s="93"/>
      <c r="D129" s="92"/>
      <c r="E129" s="92"/>
      <c r="F129" s="93"/>
      <c r="G129" s="93"/>
      <c r="H129" s="93"/>
      <c r="I129" s="93"/>
      <c r="J129" s="93"/>
      <c r="K129" s="93"/>
      <c r="L129" s="93"/>
      <c r="M129" s="92"/>
      <c r="N129" s="93"/>
      <c r="O129" s="93"/>
      <c r="P129" s="93"/>
      <c r="Q129" s="92"/>
      <c r="R129" s="92"/>
      <c r="S129" s="92"/>
      <c r="T129" s="92"/>
    </row>
    <row r="130" spans="1:20">
      <c r="B130" s="93"/>
      <c r="C130" s="93"/>
      <c r="D130" s="92"/>
      <c r="E130" s="92"/>
      <c r="F130" s="93"/>
      <c r="G130" s="93"/>
      <c r="H130" s="93"/>
      <c r="I130" s="93"/>
      <c r="J130" s="93"/>
      <c r="K130" s="93"/>
      <c r="L130" s="93"/>
      <c r="M130" s="92"/>
      <c r="N130" s="93"/>
      <c r="O130" s="93"/>
      <c r="P130" s="93"/>
      <c r="Q130" s="92"/>
      <c r="R130" s="92"/>
      <c r="S130" s="92"/>
      <c r="T130" s="92"/>
    </row>
    <row r="131" spans="1:20">
      <c r="B131" s="93"/>
      <c r="C131" s="93"/>
      <c r="D131" s="92"/>
      <c r="E131" s="92"/>
      <c r="F131" s="93"/>
      <c r="G131" s="93"/>
      <c r="H131" s="93"/>
      <c r="I131" s="93"/>
      <c r="J131" s="93"/>
      <c r="K131" s="93"/>
      <c r="L131" s="93"/>
      <c r="M131" s="92"/>
      <c r="N131" s="93"/>
      <c r="O131" s="93"/>
      <c r="P131" s="93"/>
      <c r="Q131" s="92"/>
      <c r="R131" s="92"/>
      <c r="S131" s="92"/>
      <c r="T131" s="92"/>
    </row>
    <row r="132" spans="1:20">
      <c r="B132" s="93"/>
      <c r="C132" s="93"/>
      <c r="D132" s="92"/>
      <c r="E132" s="92"/>
      <c r="F132" s="93"/>
      <c r="G132" s="93"/>
      <c r="H132" s="93"/>
      <c r="I132" s="93"/>
      <c r="J132" s="93"/>
      <c r="K132" s="93"/>
      <c r="L132" s="93"/>
      <c r="M132" s="92"/>
      <c r="N132" s="93"/>
      <c r="O132" s="93"/>
      <c r="P132" s="93"/>
      <c r="Q132" s="92"/>
      <c r="R132" s="92"/>
      <c r="S132" s="92"/>
      <c r="T132" s="92"/>
    </row>
    <row r="133" spans="1:20">
      <c r="B133" s="93"/>
      <c r="C133" s="93"/>
      <c r="D133" s="92"/>
      <c r="E133" s="92"/>
      <c r="F133" s="93"/>
      <c r="G133" s="93"/>
      <c r="H133" s="93"/>
      <c r="I133" s="93"/>
      <c r="J133" s="93"/>
      <c r="K133" s="93"/>
      <c r="L133" s="93"/>
      <c r="M133" s="92"/>
      <c r="N133" s="93"/>
      <c r="O133" s="93"/>
      <c r="P133" s="93"/>
      <c r="Q133" s="92"/>
      <c r="R133" s="92"/>
      <c r="S133" s="92"/>
      <c r="T133" s="92"/>
    </row>
    <row r="134" spans="1:20">
      <c r="B134" s="93"/>
      <c r="C134" s="93"/>
      <c r="D134" s="92"/>
      <c r="E134" s="92"/>
      <c r="F134" s="93"/>
      <c r="G134" s="93"/>
      <c r="H134" s="93"/>
      <c r="I134" s="93"/>
      <c r="J134" s="93"/>
      <c r="K134" s="93"/>
      <c r="L134" s="93"/>
      <c r="M134" s="92"/>
      <c r="N134" s="93"/>
      <c r="O134" s="93"/>
      <c r="P134" s="93"/>
      <c r="Q134" s="92"/>
      <c r="R134" s="92"/>
      <c r="S134" s="92"/>
      <c r="T134" s="92"/>
    </row>
    <row r="135" spans="1:20">
      <c r="B135" s="93"/>
      <c r="C135" s="93"/>
      <c r="D135" s="92"/>
      <c r="E135" s="92"/>
      <c r="F135" s="93"/>
      <c r="G135" s="93"/>
      <c r="H135" s="93"/>
      <c r="I135" s="93"/>
      <c r="J135" s="93"/>
      <c r="K135" s="93"/>
      <c r="L135" s="93"/>
      <c r="M135" s="92"/>
      <c r="N135" s="93"/>
      <c r="O135" s="93"/>
      <c r="P135" s="93"/>
      <c r="Q135" s="92"/>
      <c r="R135" s="92"/>
      <c r="S135" s="92"/>
      <c r="T135" s="92"/>
    </row>
    <row r="136" spans="1:20">
      <c r="B136" s="93"/>
      <c r="C136" s="93"/>
      <c r="D136" s="92"/>
      <c r="E136" s="92"/>
      <c r="F136" s="93"/>
      <c r="G136" s="93"/>
      <c r="H136" s="93"/>
      <c r="I136" s="93"/>
      <c r="J136" s="93"/>
      <c r="K136" s="93"/>
      <c r="L136" s="93"/>
      <c r="M136" s="92"/>
      <c r="N136" s="93"/>
      <c r="O136" s="93"/>
      <c r="P136" s="93"/>
      <c r="Q136" s="92"/>
      <c r="R136" s="92"/>
      <c r="S136" s="92"/>
      <c r="T136" s="92"/>
    </row>
    <row r="137" spans="1:20">
      <c r="B137" s="93"/>
      <c r="C137" s="93"/>
      <c r="D137" s="92"/>
      <c r="E137" s="92"/>
      <c r="F137" s="93"/>
      <c r="G137" s="93"/>
      <c r="H137" s="93"/>
      <c r="I137" s="93"/>
      <c r="J137" s="93"/>
      <c r="K137" s="93"/>
      <c r="L137" s="93"/>
      <c r="M137" s="92"/>
      <c r="N137" s="93"/>
      <c r="O137" s="93"/>
      <c r="P137" s="93"/>
      <c r="Q137" s="92"/>
      <c r="R137" s="92"/>
      <c r="S137" s="92"/>
      <c r="T137" s="92"/>
    </row>
    <row r="138" spans="1:20">
      <c r="B138" s="93"/>
      <c r="C138" s="93"/>
      <c r="D138" s="92"/>
      <c r="E138" s="92"/>
      <c r="F138" s="93"/>
      <c r="G138" s="93"/>
      <c r="H138" s="93"/>
      <c r="I138" s="93"/>
      <c r="J138" s="93"/>
      <c r="K138" s="93"/>
      <c r="L138" s="93"/>
      <c r="M138" s="92"/>
      <c r="N138" s="93"/>
      <c r="O138" s="93"/>
      <c r="P138" s="93"/>
      <c r="Q138" s="92"/>
      <c r="R138" s="92"/>
      <c r="S138" s="92"/>
      <c r="T138" s="92"/>
    </row>
    <row r="139" spans="1:20">
      <c r="B139" s="93"/>
      <c r="C139" s="93"/>
      <c r="D139" s="92"/>
      <c r="E139" s="92"/>
      <c r="F139" s="93"/>
      <c r="G139" s="93"/>
      <c r="H139" s="93"/>
      <c r="I139" s="93"/>
      <c r="J139" s="93"/>
      <c r="K139" s="93"/>
      <c r="L139" s="93"/>
      <c r="M139" s="92"/>
      <c r="N139" s="93"/>
      <c r="O139" s="93"/>
      <c r="P139" s="93"/>
      <c r="Q139" s="92"/>
      <c r="R139" s="92"/>
      <c r="S139" s="92"/>
      <c r="T139" s="92"/>
    </row>
    <row r="140" spans="1:20">
      <c r="B140" s="93"/>
      <c r="C140" s="93"/>
      <c r="D140" s="92"/>
      <c r="E140" s="92"/>
      <c r="F140" s="93"/>
      <c r="G140" s="93"/>
      <c r="H140" s="93"/>
      <c r="I140" s="93"/>
      <c r="J140" s="93"/>
      <c r="K140" s="93"/>
      <c r="L140" s="93"/>
      <c r="M140" s="92"/>
      <c r="N140" s="93"/>
      <c r="O140" s="93"/>
      <c r="P140" s="93"/>
      <c r="Q140" s="92"/>
      <c r="R140" s="92"/>
      <c r="S140" s="92"/>
      <c r="T140" s="92"/>
    </row>
    <row r="141" spans="1:20">
      <c r="B141" s="93"/>
      <c r="C141" s="93"/>
      <c r="D141" s="92"/>
      <c r="E141" s="92"/>
      <c r="F141" s="93"/>
      <c r="G141" s="93"/>
      <c r="H141" s="93"/>
      <c r="I141" s="93"/>
      <c r="J141" s="93"/>
      <c r="K141" s="93"/>
      <c r="L141" s="93"/>
      <c r="M141" s="92"/>
      <c r="N141" s="93"/>
      <c r="O141" s="93"/>
      <c r="P141" s="93"/>
      <c r="Q141" s="92"/>
      <c r="R141" s="92"/>
      <c r="S141" s="92"/>
      <c r="T141" s="92"/>
    </row>
    <row r="142" spans="1:20">
      <c r="A142" s="76"/>
      <c r="B142" s="76"/>
      <c r="C142" s="76"/>
      <c r="D142" s="76"/>
      <c r="E142" s="76"/>
      <c r="F142" s="76"/>
      <c r="G142" s="76"/>
      <c r="H142" s="76"/>
      <c r="I142" s="76"/>
      <c r="J142" s="76"/>
      <c r="K142" s="76"/>
      <c r="L142" s="76"/>
      <c r="M142" s="76"/>
      <c r="N142" s="76"/>
      <c r="O142" s="76"/>
      <c r="P142" s="76"/>
      <c r="Q142" s="76"/>
      <c r="R142" s="76"/>
      <c r="S142" s="76"/>
      <c r="T142" s="76"/>
    </row>
    <row r="143" spans="1:20">
      <c r="A143" s="76"/>
      <c r="B143" s="76"/>
      <c r="C143" s="76"/>
      <c r="D143" s="76"/>
      <c r="E143" s="76"/>
      <c r="F143" s="76"/>
      <c r="G143" s="76"/>
      <c r="H143" s="76"/>
      <c r="I143" s="76"/>
      <c r="J143" s="76"/>
      <c r="K143" s="76"/>
      <c r="L143" s="76"/>
      <c r="M143" s="76"/>
      <c r="N143" s="76"/>
      <c r="O143" s="76"/>
      <c r="P143" s="76"/>
      <c r="Q143" s="76"/>
      <c r="R143" s="76"/>
      <c r="S143" s="76"/>
      <c r="T143" s="76"/>
    </row>
    <row r="144" spans="1:20">
      <c r="A144" s="76"/>
      <c r="B144" s="76"/>
      <c r="C144" s="76"/>
      <c r="D144" s="76"/>
      <c r="E144" s="76"/>
      <c r="F144" s="76"/>
      <c r="G144" s="76"/>
      <c r="H144" s="76"/>
      <c r="I144" s="76"/>
      <c r="J144" s="76"/>
      <c r="K144" s="76"/>
      <c r="L144" s="76"/>
      <c r="M144" s="76"/>
      <c r="N144" s="76"/>
      <c r="O144" s="76"/>
      <c r="P144" s="76"/>
      <c r="Q144" s="76"/>
      <c r="R144" s="76"/>
      <c r="S144" s="76"/>
      <c r="T144" s="76"/>
    </row>
    <row r="145" spans="1:20">
      <c r="A145" s="76"/>
      <c r="B145" s="76"/>
      <c r="C145" s="76"/>
      <c r="D145" s="76"/>
      <c r="E145" s="76"/>
      <c r="F145" s="76"/>
      <c r="G145" s="76"/>
      <c r="H145" s="76"/>
      <c r="I145" s="76"/>
      <c r="J145" s="76"/>
      <c r="K145" s="76"/>
      <c r="L145" s="76"/>
      <c r="M145" s="76"/>
      <c r="N145" s="76"/>
      <c r="O145" s="76"/>
      <c r="P145" s="76"/>
      <c r="Q145" s="76"/>
      <c r="R145" s="76"/>
      <c r="S145" s="76"/>
      <c r="T145" s="76"/>
    </row>
    <row r="146" spans="1:20">
      <c r="A146" s="76"/>
      <c r="B146" s="76"/>
      <c r="C146" s="76"/>
      <c r="D146" s="76"/>
      <c r="E146" s="76"/>
      <c r="F146" s="76"/>
      <c r="G146" s="76"/>
      <c r="H146" s="76"/>
      <c r="I146" s="76"/>
      <c r="J146" s="76"/>
      <c r="K146" s="76"/>
      <c r="L146" s="76"/>
      <c r="M146" s="76"/>
      <c r="N146" s="76"/>
      <c r="O146" s="76"/>
      <c r="P146" s="76"/>
      <c r="Q146" s="76"/>
      <c r="R146" s="76"/>
      <c r="S146" s="76"/>
      <c r="T146" s="76"/>
    </row>
    <row r="147" spans="1:20">
      <c r="A147" s="76"/>
      <c r="B147" s="76"/>
      <c r="C147" s="76"/>
      <c r="D147" s="76"/>
      <c r="E147" s="76"/>
      <c r="F147" s="76"/>
      <c r="G147" s="76"/>
      <c r="H147" s="76"/>
      <c r="I147" s="76"/>
      <c r="J147" s="76"/>
      <c r="K147" s="76"/>
      <c r="L147" s="76"/>
      <c r="M147" s="76"/>
      <c r="N147" s="76"/>
      <c r="O147" s="76"/>
      <c r="P147" s="76"/>
      <c r="Q147" s="76"/>
      <c r="R147" s="76"/>
      <c r="S147" s="76"/>
      <c r="T147" s="76"/>
    </row>
    <row r="148" spans="1:20">
      <c r="A148" s="76"/>
      <c r="B148" s="76"/>
      <c r="C148" s="76"/>
      <c r="D148" s="76"/>
      <c r="E148" s="76"/>
      <c r="F148" s="76"/>
      <c r="G148" s="76"/>
      <c r="H148" s="76"/>
      <c r="I148" s="76"/>
      <c r="J148" s="76"/>
      <c r="K148" s="76"/>
      <c r="L148" s="76"/>
      <c r="M148" s="76"/>
      <c r="N148" s="76"/>
      <c r="O148" s="76"/>
      <c r="P148" s="76"/>
      <c r="Q148" s="76"/>
      <c r="R148" s="76"/>
      <c r="S148" s="76"/>
      <c r="T148" s="76"/>
    </row>
    <row r="149" spans="1:20">
      <c r="A149" s="76"/>
      <c r="B149" s="76"/>
      <c r="C149" s="76"/>
      <c r="D149" s="76"/>
      <c r="E149" s="76"/>
      <c r="F149" s="76"/>
      <c r="G149" s="76"/>
      <c r="H149" s="76"/>
      <c r="I149" s="76"/>
      <c r="J149" s="76"/>
      <c r="K149" s="76"/>
      <c r="L149" s="76"/>
      <c r="M149" s="76"/>
      <c r="N149" s="76"/>
      <c r="O149" s="76"/>
      <c r="P149" s="76"/>
      <c r="Q149" s="76"/>
      <c r="R149" s="76"/>
      <c r="S149" s="76"/>
      <c r="T149" s="76"/>
    </row>
    <row r="150" spans="1:20">
      <c r="A150" s="76"/>
      <c r="B150" s="76"/>
      <c r="C150" s="76"/>
      <c r="D150" s="76"/>
      <c r="E150" s="76"/>
      <c r="F150" s="76"/>
      <c r="G150" s="76"/>
      <c r="H150" s="76"/>
      <c r="I150" s="76"/>
      <c r="J150" s="76"/>
      <c r="K150" s="76"/>
      <c r="L150" s="76"/>
      <c r="M150" s="76"/>
      <c r="N150" s="76"/>
      <c r="O150" s="76"/>
      <c r="P150" s="76"/>
      <c r="Q150" s="76"/>
      <c r="R150" s="76"/>
      <c r="S150" s="76"/>
      <c r="T150" s="76"/>
    </row>
    <row r="151" spans="1:20">
      <c r="A151" s="76"/>
      <c r="B151" s="76"/>
      <c r="C151" s="76"/>
      <c r="D151" s="76"/>
      <c r="E151" s="76"/>
      <c r="F151" s="76"/>
      <c r="G151" s="76"/>
      <c r="H151" s="76"/>
      <c r="I151" s="76"/>
      <c r="J151" s="76"/>
      <c r="K151" s="76"/>
      <c r="L151" s="76"/>
      <c r="M151" s="76"/>
      <c r="N151" s="76"/>
      <c r="O151" s="76"/>
      <c r="P151" s="76"/>
      <c r="Q151" s="76"/>
      <c r="R151" s="76"/>
      <c r="S151" s="76"/>
      <c r="T151" s="76"/>
    </row>
    <row r="152" spans="1:20">
      <c r="A152" s="76"/>
      <c r="B152" s="76"/>
      <c r="C152" s="76"/>
      <c r="D152" s="76"/>
      <c r="E152" s="76"/>
      <c r="F152" s="76"/>
      <c r="G152" s="76"/>
      <c r="H152" s="76"/>
      <c r="I152" s="76"/>
      <c r="J152" s="76"/>
      <c r="K152" s="76"/>
      <c r="L152" s="76"/>
      <c r="M152" s="76"/>
      <c r="N152" s="76"/>
      <c r="O152" s="76"/>
      <c r="P152" s="76"/>
      <c r="Q152" s="76"/>
      <c r="R152" s="76"/>
      <c r="S152" s="76"/>
      <c r="T152" s="76"/>
    </row>
    <row r="153" spans="1:20">
      <c r="A153" s="76"/>
      <c r="B153" s="76"/>
      <c r="C153" s="76"/>
      <c r="D153" s="76"/>
      <c r="E153" s="76"/>
      <c r="F153" s="76"/>
      <c r="G153" s="76"/>
      <c r="H153" s="76"/>
      <c r="I153" s="76"/>
      <c r="J153" s="76"/>
      <c r="K153" s="76"/>
      <c r="L153" s="76"/>
      <c r="M153" s="76"/>
      <c r="N153" s="76"/>
      <c r="O153" s="76"/>
      <c r="P153" s="76"/>
      <c r="Q153" s="76"/>
      <c r="R153" s="76"/>
      <c r="S153" s="76"/>
      <c r="T153" s="76"/>
    </row>
    <row r="154" spans="1:20">
      <c r="A154" s="76"/>
      <c r="B154" s="76"/>
      <c r="C154" s="76"/>
      <c r="D154" s="76"/>
      <c r="E154" s="76"/>
      <c r="F154" s="76"/>
      <c r="G154" s="76"/>
      <c r="H154" s="76"/>
      <c r="I154" s="76"/>
      <c r="J154" s="76"/>
      <c r="K154" s="76"/>
      <c r="L154" s="76"/>
      <c r="M154" s="76"/>
      <c r="N154" s="76"/>
      <c r="O154" s="76"/>
      <c r="P154" s="76"/>
      <c r="Q154" s="76"/>
      <c r="R154" s="76"/>
      <c r="S154" s="76"/>
      <c r="T154" s="76"/>
    </row>
    <row r="155" spans="1:20">
      <c r="A155" s="76"/>
      <c r="B155" s="76"/>
      <c r="C155" s="76"/>
      <c r="D155" s="76"/>
      <c r="E155" s="76"/>
      <c r="F155" s="76"/>
      <c r="G155" s="76"/>
      <c r="H155" s="76"/>
      <c r="I155" s="76"/>
      <c r="J155" s="76"/>
      <c r="K155" s="76"/>
      <c r="L155" s="76"/>
      <c r="M155" s="76"/>
      <c r="N155" s="76"/>
      <c r="O155" s="76"/>
      <c r="P155" s="76"/>
      <c r="Q155" s="76"/>
      <c r="R155" s="76"/>
      <c r="S155" s="76"/>
      <c r="T155" s="76"/>
    </row>
    <row r="156" spans="1:20">
      <c r="A156" s="76"/>
      <c r="B156" s="76"/>
      <c r="C156" s="76"/>
      <c r="D156" s="76"/>
      <c r="E156" s="76"/>
      <c r="F156" s="76"/>
      <c r="G156" s="76"/>
      <c r="H156" s="76"/>
      <c r="I156" s="76"/>
      <c r="J156" s="76"/>
      <c r="K156" s="76"/>
      <c r="L156" s="76"/>
      <c r="M156" s="76"/>
      <c r="N156" s="76"/>
      <c r="O156" s="76"/>
      <c r="P156" s="76"/>
    </row>
    <row r="157" spans="1:20">
      <c r="A157" s="76"/>
      <c r="B157" s="76"/>
      <c r="C157" s="76"/>
      <c r="D157" s="76"/>
      <c r="E157" s="76"/>
      <c r="F157" s="76"/>
      <c r="G157" s="76"/>
      <c r="H157" s="76"/>
      <c r="I157" s="76"/>
      <c r="J157" s="76"/>
      <c r="K157" s="76"/>
      <c r="L157" s="76"/>
      <c r="M157" s="76"/>
      <c r="N157" s="76"/>
      <c r="O157" s="76"/>
      <c r="P157" s="76"/>
    </row>
    <row r="158" spans="1:20">
      <c r="A158" s="76"/>
      <c r="B158" s="76"/>
      <c r="C158" s="76"/>
      <c r="D158" s="76"/>
      <c r="E158" s="76"/>
      <c r="F158" s="76"/>
      <c r="G158" s="76"/>
      <c r="H158" s="76"/>
      <c r="I158" s="76"/>
      <c r="J158" s="76"/>
      <c r="K158" s="76"/>
      <c r="L158" s="76"/>
      <c r="M158" s="76"/>
      <c r="N158" s="76"/>
      <c r="O158" s="76"/>
      <c r="P158" s="76"/>
    </row>
    <row r="159" spans="1:20">
      <c r="A159" s="76"/>
      <c r="B159" s="76"/>
      <c r="C159" s="76"/>
      <c r="D159" s="76"/>
      <c r="E159" s="76"/>
      <c r="F159" s="76"/>
      <c r="G159" s="76"/>
      <c r="H159" s="76"/>
      <c r="I159" s="76"/>
      <c r="J159" s="76"/>
      <c r="K159" s="76"/>
      <c r="L159" s="76"/>
      <c r="M159" s="76"/>
      <c r="N159" s="76"/>
      <c r="O159" s="76"/>
      <c r="P159" s="76"/>
    </row>
    <row r="160" spans="1:20">
      <c r="A160" s="76"/>
      <c r="B160" s="76"/>
      <c r="C160" s="76"/>
      <c r="D160" s="76"/>
      <c r="E160" s="76"/>
      <c r="F160" s="76"/>
      <c r="G160" s="76"/>
      <c r="H160" s="76"/>
      <c r="I160" s="76"/>
      <c r="J160" s="76"/>
      <c r="K160" s="76"/>
      <c r="L160" s="76"/>
      <c r="M160" s="76"/>
      <c r="N160" s="76"/>
      <c r="O160" s="76"/>
      <c r="P160" s="76"/>
    </row>
    <row r="161" spans="1:16">
      <c r="A161" s="76"/>
      <c r="B161" s="76"/>
      <c r="C161" s="76"/>
      <c r="D161" s="76"/>
      <c r="E161" s="76"/>
      <c r="F161" s="76"/>
      <c r="G161" s="76"/>
      <c r="H161" s="76"/>
      <c r="I161" s="76"/>
      <c r="J161" s="76"/>
      <c r="K161" s="76"/>
      <c r="L161" s="76"/>
      <c r="M161" s="76"/>
      <c r="N161" s="76"/>
      <c r="O161" s="76"/>
      <c r="P161" s="76"/>
    </row>
    <row r="162" spans="1:16">
      <c r="A162" s="76"/>
      <c r="B162" s="76"/>
      <c r="C162" s="76"/>
      <c r="D162" s="76"/>
      <c r="E162" s="76"/>
      <c r="F162" s="76"/>
      <c r="G162" s="76"/>
      <c r="H162" s="76"/>
      <c r="I162" s="76"/>
      <c r="J162" s="76"/>
      <c r="K162" s="76"/>
      <c r="L162" s="76"/>
      <c r="M162" s="76"/>
      <c r="N162" s="76"/>
      <c r="O162" s="76"/>
      <c r="P162" s="76"/>
    </row>
    <row r="163" spans="1:16">
      <c r="A163" s="76"/>
      <c r="B163" s="76"/>
      <c r="C163" s="76"/>
      <c r="D163" s="76"/>
      <c r="E163" s="76"/>
      <c r="F163" s="76"/>
      <c r="G163" s="76"/>
      <c r="H163" s="76"/>
      <c r="I163" s="76"/>
      <c r="J163" s="76"/>
      <c r="K163" s="76"/>
      <c r="L163" s="76"/>
      <c r="M163" s="76"/>
      <c r="N163" s="76"/>
      <c r="O163" s="76"/>
      <c r="P163" s="76"/>
    </row>
    <row r="164" spans="1:16">
      <c r="A164" s="76"/>
      <c r="B164" s="76"/>
      <c r="C164" s="76"/>
      <c r="D164" s="76"/>
      <c r="E164" s="76"/>
      <c r="F164" s="76"/>
      <c r="G164" s="76"/>
      <c r="H164" s="76"/>
      <c r="I164" s="76"/>
      <c r="J164" s="76"/>
      <c r="K164" s="76"/>
      <c r="L164" s="76"/>
      <c r="M164" s="76"/>
      <c r="N164" s="76"/>
      <c r="O164" s="76"/>
      <c r="P164" s="76"/>
    </row>
    <row r="165" spans="1:16">
      <c r="A165" s="76"/>
      <c r="B165" s="76"/>
      <c r="C165" s="76"/>
      <c r="D165" s="76"/>
      <c r="E165" s="76"/>
      <c r="F165" s="76"/>
      <c r="G165" s="76"/>
      <c r="H165" s="76"/>
      <c r="I165" s="76"/>
      <c r="J165" s="76"/>
      <c r="K165" s="76"/>
      <c r="L165" s="76"/>
      <c r="M165" s="76"/>
      <c r="N165" s="76"/>
      <c r="O165" s="76"/>
      <c r="P165" s="76"/>
    </row>
    <row r="166" spans="1:16">
      <c r="A166" s="76"/>
      <c r="B166" s="76"/>
      <c r="C166" s="76"/>
      <c r="D166" s="76"/>
      <c r="E166" s="76"/>
      <c r="F166" s="76"/>
      <c r="G166" s="76"/>
      <c r="H166" s="76"/>
      <c r="I166" s="76"/>
      <c r="J166" s="76"/>
      <c r="K166" s="76"/>
      <c r="L166" s="76"/>
      <c r="M166" s="76"/>
      <c r="N166" s="76"/>
      <c r="O166" s="76"/>
      <c r="P166" s="76"/>
    </row>
    <row r="167" spans="1:16">
      <c r="A167" s="76"/>
      <c r="B167" s="76"/>
      <c r="C167" s="76"/>
      <c r="D167" s="76"/>
      <c r="E167" s="76"/>
      <c r="F167" s="76"/>
      <c r="G167" s="76"/>
      <c r="H167" s="76"/>
      <c r="I167" s="76"/>
      <c r="J167" s="76"/>
      <c r="K167" s="76"/>
      <c r="L167" s="76"/>
      <c r="M167" s="76"/>
      <c r="N167" s="76"/>
      <c r="O167" s="76"/>
      <c r="P167" s="76"/>
    </row>
    <row r="168" spans="1:16">
      <c r="A168" s="76"/>
      <c r="B168" s="76"/>
      <c r="C168" s="76"/>
      <c r="D168" s="76"/>
      <c r="E168" s="76"/>
      <c r="F168" s="76"/>
      <c r="G168" s="76"/>
      <c r="H168" s="76"/>
      <c r="I168" s="76"/>
      <c r="J168" s="76"/>
      <c r="K168" s="76"/>
      <c r="L168" s="76"/>
      <c r="M168" s="76"/>
      <c r="N168" s="76"/>
      <c r="O168" s="76"/>
      <c r="P168" s="76"/>
    </row>
    <row r="169" spans="1:16">
      <c r="A169" s="76"/>
      <c r="B169" s="76"/>
      <c r="C169" s="76"/>
      <c r="D169" s="76"/>
      <c r="E169" s="76"/>
      <c r="F169" s="76"/>
      <c r="G169" s="76"/>
      <c r="H169" s="76"/>
      <c r="I169" s="76"/>
      <c r="J169" s="76"/>
      <c r="K169" s="76"/>
      <c r="L169" s="76"/>
      <c r="M169" s="76"/>
      <c r="N169" s="76"/>
      <c r="O169" s="76"/>
      <c r="P169" s="76"/>
    </row>
    <row r="170" spans="1:16">
      <c r="A170" s="76"/>
      <c r="B170" s="76"/>
      <c r="C170" s="76"/>
      <c r="D170" s="76"/>
      <c r="E170" s="76"/>
      <c r="F170" s="76"/>
      <c r="G170" s="76"/>
      <c r="H170" s="76"/>
      <c r="I170" s="76"/>
      <c r="J170" s="76"/>
      <c r="K170" s="76"/>
      <c r="L170" s="76"/>
      <c r="M170" s="76"/>
      <c r="N170" s="76"/>
      <c r="O170" s="76"/>
      <c r="P170" s="76"/>
    </row>
    <row r="171" spans="1:16">
      <c r="A171" s="76"/>
      <c r="B171" s="76"/>
      <c r="C171" s="76"/>
      <c r="D171" s="76"/>
      <c r="E171" s="76"/>
      <c r="F171" s="76"/>
      <c r="G171" s="76"/>
      <c r="H171" s="76"/>
      <c r="I171" s="76"/>
      <c r="J171" s="76"/>
      <c r="K171" s="76"/>
      <c r="L171" s="76"/>
      <c r="M171" s="76"/>
      <c r="N171" s="76"/>
      <c r="O171" s="76"/>
      <c r="P171" s="76"/>
    </row>
    <row r="172" spans="1:16">
      <c r="A172" s="76"/>
      <c r="B172" s="76"/>
      <c r="C172" s="76"/>
      <c r="D172" s="76"/>
      <c r="E172" s="76"/>
      <c r="F172" s="76"/>
      <c r="G172" s="76"/>
      <c r="H172" s="76"/>
      <c r="I172" s="76"/>
      <c r="J172" s="76"/>
      <c r="K172" s="76"/>
      <c r="L172" s="76"/>
      <c r="M172" s="76"/>
      <c r="N172" s="76"/>
      <c r="O172" s="76"/>
      <c r="P172" s="76"/>
    </row>
    <row r="173" spans="1:16">
      <c r="A173" s="76"/>
      <c r="B173" s="76"/>
      <c r="C173" s="76"/>
      <c r="D173" s="76"/>
      <c r="E173" s="76"/>
      <c r="F173" s="76"/>
      <c r="G173" s="76"/>
      <c r="H173" s="76"/>
      <c r="I173" s="76"/>
      <c r="J173" s="76"/>
      <c r="K173" s="76"/>
      <c r="L173" s="76"/>
      <c r="M173" s="76"/>
      <c r="N173" s="76"/>
      <c r="O173" s="76"/>
      <c r="P173" s="76"/>
    </row>
    <row r="174" spans="1:16">
      <c r="A174" s="76"/>
      <c r="B174" s="76"/>
      <c r="C174" s="76"/>
      <c r="D174" s="76"/>
      <c r="E174" s="76"/>
      <c r="F174" s="76"/>
      <c r="G174" s="76"/>
      <c r="H174" s="76"/>
      <c r="I174" s="76"/>
      <c r="J174" s="76"/>
      <c r="K174" s="76"/>
      <c r="L174" s="76"/>
      <c r="M174" s="76"/>
      <c r="N174" s="76"/>
      <c r="O174" s="76"/>
      <c r="P174" s="76"/>
    </row>
    <row r="175" spans="1:16">
      <c r="A175" s="76"/>
      <c r="B175" s="76"/>
      <c r="C175" s="76"/>
      <c r="D175" s="76"/>
      <c r="E175" s="76"/>
      <c r="F175" s="76"/>
      <c r="G175" s="76"/>
      <c r="H175" s="76"/>
      <c r="I175" s="76"/>
      <c r="J175" s="76"/>
      <c r="K175" s="76"/>
      <c r="L175" s="76"/>
      <c r="M175" s="76"/>
      <c r="N175" s="76"/>
      <c r="O175" s="76"/>
      <c r="P175" s="76"/>
    </row>
    <row r="176" spans="1:16">
      <c r="A176" s="76"/>
      <c r="B176" s="76"/>
      <c r="C176" s="76"/>
      <c r="D176" s="76"/>
      <c r="E176" s="76"/>
      <c r="F176" s="76"/>
      <c r="G176" s="76"/>
      <c r="H176" s="76"/>
      <c r="I176" s="76"/>
      <c r="J176" s="76"/>
      <c r="K176" s="76"/>
      <c r="L176" s="76"/>
      <c r="M176" s="76"/>
      <c r="N176" s="76"/>
      <c r="O176" s="76"/>
      <c r="P176" s="76"/>
    </row>
    <row r="177" spans="1:16">
      <c r="A177" s="76"/>
      <c r="B177" s="76"/>
      <c r="C177" s="76"/>
      <c r="D177" s="76"/>
      <c r="E177" s="76"/>
      <c r="F177" s="76"/>
      <c r="G177" s="76"/>
      <c r="H177" s="76"/>
      <c r="I177" s="76"/>
      <c r="J177" s="76"/>
      <c r="K177" s="76"/>
      <c r="L177" s="76"/>
      <c r="M177" s="76"/>
      <c r="N177" s="76"/>
      <c r="O177" s="76"/>
      <c r="P177" s="76"/>
    </row>
    <row r="178" spans="1:16">
      <c r="A178" s="76"/>
      <c r="B178" s="76"/>
      <c r="C178" s="76"/>
      <c r="D178" s="76"/>
      <c r="E178" s="76"/>
      <c r="F178" s="76"/>
      <c r="G178" s="76"/>
      <c r="H178" s="76"/>
      <c r="I178" s="76"/>
      <c r="J178" s="76"/>
      <c r="K178" s="76"/>
      <c r="L178" s="76"/>
      <c r="M178" s="76"/>
      <c r="N178" s="76"/>
      <c r="O178" s="76"/>
      <c r="P178" s="76"/>
    </row>
    <row r="179" spans="1:16">
      <c r="A179" s="76"/>
      <c r="B179" s="76"/>
      <c r="C179" s="76"/>
      <c r="D179" s="76"/>
      <c r="E179" s="76"/>
      <c r="F179" s="76"/>
      <c r="G179" s="76"/>
      <c r="H179" s="76"/>
      <c r="I179" s="76"/>
      <c r="J179" s="76"/>
      <c r="K179" s="76"/>
      <c r="L179" s="76"/>
      <c r="M179" s="76"/>
      <c r="N179" s="76"/>
      <c r="O179" s="76"/>
      <c r="P179" s="76"/>
    </row>
    <row r="180" spans="1:16">
      <c r="A180" s="76"/>
      <c r="B180" s="76"/>
      <c r="C180" s="76"/>
      <c r="D180" s="76"/>
      <c r="E180" s="76"/>
      <c r="F180" s="76"/>
      <c r="G180" s="76"/>
      <c r="H180" s="76"/>
      <c r="I180" s="76"/>
      <c r="J180" s="76"/>
      <c r="K180" s="76"/>
      <c r="L180" s="76"/>
      <c r="M180" s="76"/>
      <c r="N180" s="76"/>
      <c r="O180" s="76"/>
      <c r="P180" s="76"/>
    </row>
    <row r="181" spans="1:16">
      <c r="A181" s="76"/>
      <c r="B181" s="76"/>
      <c r="C181" s="76"/>
      <c r="D181" s="76"/>
      <c r="E181" s="76"/>
      <c r="F181" s="76"/>
      <c r="G181" s="76"/>
      <c r="H181" s="76"/>
      <c r="I181" s="76"/>
      <c r="J181" s="76"/>
      <c r="K181" s="76"/>
      <c r="L181" s="76"/>
      <c r="M181" s="76"/>
      <c r="N181" s="76"/>
      <c r="O181" s="76"/>
      <c r="P181" s="76"/>
    </row>
    <row r="182" spans="1:16">
      <c r="A182" s="76"/>
      <c r="B182" s="76"/>
      <c r="C182" s="76"/>
      <c r="D182" s="76"/>
      <c r="E182" s="76"/>
      <c r="F182" s="76"/>
      <c r="G182" s="76"/>
      <c r="H182" s="76"/>
      <c r="I182" s="76"/>
      <c r="J182" s="76"/>
      <c r="K182" s="76"/>
      <c r="L182" s="76"/>
      <c r="M182" s="76"/>
      <c r="N182" s="76"/>
      <c r="O182" s="76"/>
      <c r="P182" s="76"/>
    </row>
    <row r="183" spans="1:16">
      <c r="A183" s="76"/>
      <c r="B183" s="76"/>
      <c r="C183" s="76"/>
      <c r="D183" s="76"/>
      <c r="E183" s="76"/>
      <c r="F183" s="76"/>
      <c r="G183" s="76"/>
      <c r="H183" s="76"/>
      <c r="I183" s="76"/>
      <c r="J183" s="76"/>
      <c r="K183" s="76"/>
      <c r="L183" s="76"/>
      <c r="M183" s="76"/>
      <c r="N183" s="76"/>
      <c r="O183" s="76"/>
      <c r="P183" s="76"/>
    </row>
    <row r="184" spans="1:16">
      <c r="A184" s="76"/>
      <c r="B184" s="76"/>
      <c r="C184" s="76"/>
      <c r="D184" s="76"/>
      <c r="E184" s="76"/>
      <c r="F184" s="76"/>
      <c r="G184" s="76"/>
      <c r="H184" s="76"/>
      <c r="I184" s="76"/>
      <c r="J184" s="76"/>
      <c r="K184" s="76"/>
      <c r="L184" s="76"/>
      <c r="M184" s="76"/>
      <c r="N184" s="76"/>
      <c r="O184" s="76"/>
      <c r="P184" s="76"/>
    </row>
    <row r="185" spans="1:16">
      <c r="A185" s="76"/>
      <c r="B185" s="76"/>
      <c r="C185" s="76"/>
      <c r="D185" s="76"/>
      <c r="E185" s="76"/>
      <c r="F185" s="76"/>
      <c r="G185" s="76"/>
      <c r="H185" s="76"/>
      <c r="I185" s="76"/>
      <c r="J185" s="76"/>
      <c r="K185" s="76"/>
      <c r="L185" s="76"/>
      <c r="M185" s="76"/>
      <c r="N185" s="76"/>
      <c r="O185" s="76"/>
      <c r="P185" s="76"/>
    </row>
    <row r="186" spans="1:16">
      <c r="A186" s="76"/>
      <c r="B186" s="76"/>
      <c r="C186" s="76"/>
      <c r="D186" s="76"/>
      <c r="E186" s="76"/>
      <c r="F186" s="76"/>
      <c r="G186" s="76"/>
      <c r="H186" s="76"/>
      <c r="I186" s="76"/>
      <c r="J186" s="76"/>
      <c r="K186" s="76"/>
      <c r="L186" s="76"/>
      <c r="M186" s="76"/>
      <c r="N186" s="76"/>
      <c r="O186" s="76"/>
      <c r="P186" s="76"/>
    </row>
    <row r="187" spans="1:16">
      <c r="A187" s="76"/>
      <c r="B187" s="76"/>
      <c r="C187" s="76"/>
      <c r="D187" s="76"/>
      <c r="E187" s="76"/>
      <c r="F187" s="76"/>
      <c r="G187" s="76"/>
      <c r="H187" s="76"/>
      <c r="I187" s="76"/>
      <c r="J187" s="76"/>
      <c r="K187" s="76"/>
      <c r="L187" s="76"/>
      <c r="M187" s="76"/>
      <c r="N187" s="76"/>
      <c r="O187" s="76"/>
      <c r="P187" s="76"/>
    </row>
    <row r="188" spans="1:16">
      <c r="A188" s="76"/>
      <c r="B188" s="76"/>
      <c r="C188" s="76"/>
      <c r="D188" s="76"/>
      <c r="E188" s="76"/>
      <c r="F188" s="76"/>
      <c r="G188" s="76"/>
      <c r="H188" s="76"/>
      <c r="I188" s="76"/>
      <c r="J188" s="76"/>
      <c r="K188" s="76"/>
      <c r="L188" s="76"/>
      <c r="M188" s="76"/>
      <c r="N188" s="76"/>
      <c r="O188" s="76"/>
      <c r="P188" s="76"/>
    </row>
    <row r="189" spans="1:16">
      <c r="A189" s="76"/>
      <c r="B189" s="76"/>
      <c r="C189" s="76"/>
      <c r="D189" s="76"/>
      <c r="E189" s="76"/>
      <c r="F189" s="76"/>
      <c r="G189" s="76"/>
      <c r="H189" s="76"/>
      <c r="I189" s="76"/>
      <c r="J189" s="76"/>
      <c r="K189" s="76"/>
      <c r="L189" s="76"/>
      <c r="M189" s="76"/>
      <c r="N189" s="76"/>
      <c r="O189" s="76"/>
      <c r="P189" s="76"/>
    </row>
    <row r="190" spans="1:16">
      <c r="A190" s="76"/>
      <c r="B190" s="76"/>
      <c r="C190" s="76"/>
      <c r="D190" s="76"/>
      <c r="E190" s="76"/>
      <c r="F190" s="76"/>
      <c r="G190" s="76"/>
      <c r="H190" s="76"/>
      <c r="I190" s="76"/>
      <c r="J190" s="76"/>
      <c r="K190" s="76"/>
      <c r="L190" s="76"/>
      <c r="M190" s="76"/>
      <c r="N190" s="76"/>
      <c r="O190" s="76"/>
      <c r="P190" s="76"/>
    </row>
    <row r="191" spans="1:16">
      <c r="A191" s="76"/>
      <c r="B191" s="76"/>
      <c r="C191" s="76"/>
      <c r="D191" s="76"/>
      <c r="E191" s="76"/>
      <c r="F191" s="76"/>
      <c r="G191" s="76"/>
      <c r="H191" s="76"/>
      <c r="I191" s="76"/>
      <c r="J191" s="76"/>
      <c r="K191" s="76"/>
      <c r="L191" s="76"/>
      <c r="M191" s="76"/>
      <c r="N191" s="76"/>
      <c r="O191" s="76"/>
      <c r="P191" s="76"/>
    </row>
  </sheetData>
  <sheetProtection password="CA09" sheet="1" objects="1" scenarios="1" selectLockedCells="1"/>
  <mergeCells count="10">
    <mergeCell ref="D13:G13"/>
    <mergeCell ref="A68:D68"/>
    <mergeCell ref="B1:J1"/>
    <mergeCell ref="B2:J2"/>
    <mergeCell ref="D4:G4"/>
    <mergeCell ref="D5:G6"/>
    <mergeCell ref="D7:G7"/>
    <mergeCell ref="D8:G8"/>
    <mergeCell ref="D10:G10"/>
    <mergeCell ref="D11:G12"/>
  </mergeCells>
  <dataValidations count="1">
    <dataValidation allowBlank="1" showInputMessage="1" sqref="A68 B21:D67 B69:D123 E21:I123"/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155"/>
  <sheetViews>
    <sheetView workbookViewId="0">
      <selection activeCell="C3" sqref="C3"/>
    </sheetView>
  </sheetViews>
  <sheetFormatPr baseColWidth="10" defaultRowHeight="15"/>
  <cols>
    <col min="1" max="1" width="6.28515625" customWidth="1"/>
    <col min="2" max="2" width="15" customWidth="1"/>
    <col min="3" max="3" width="15.140625" customWidth="1"/>
    <col min="4" max="4" width="12.7109375" customWidth="1"/>
    <col min="5" max="5" width="13.140625" customWidth="1"/>
    <col min="6" max="6" width="12.5703125" customWidth="1"/>
    <col min="8" max="8" width="16.28515625" customWidth="1"/>
    <col min="9" max="9" width="15.42578125" customWidth="1"/>
    <col min="10" max="10" width="15.85546875" customWidth="1"/>
    <col min="14" max="21" width="0" hidden="1" customWidth="1"/>
  </cols>
  <sheetData>
    <row r="1" spans="1:20" ht="18">
      <c r="A1" s="117"/>
      <c r="B1" s="237" t="s">
        <v>30</v>
      </c>
      <c r="C1" s="238"/>
      <c r="D1" s="238"/>
      <c r="E1" s="238"/>
      <c r="F1" s="238"/>
      <c r="G1" s="238"/>
      <c r="H1" s="238"/>
      <c r="I1" s="238"/>
      <c r="J1" s="239"/>
      <c r="K1" s="117"/>
      <c r="L1" s="117"/>
      <c r="M1" s="117"/>
      <c r="N1" s="117"/>
      <c r="O1" s="117"/>
      <c r="P1" s="117"/>
      <c r="Q1" s="117"/>
      <c r="R1" s="100"/>
      <c r="S1" s="100"/>
      <c r="T1" s="100"/>
    </row>
    <row r="2" spans="1:20" ht="18.75">
      <c r="A2" s="118"/>
      <c r="B2" s="255" t="s">
        <v>63</v>
      </c>
      <c r="C2" s="255"/>
      <c r="D2" s="255"/>
      <c r="E2" s="255"/>
      <c r="F2" s="255"/>
      <c r="G2" s="255"/>
      <c r="H2" s="255"/>
      <c r="I2" s="255"/>
      <c r="J2" s="255"/>
      <c r="K2" s="72"/>
      <c r="L2" s="72"/>
      <c r="M2" s="72"/>
      <c r="N2" s="72"/>
      <c r="O2" s="72"/>
      <c r="P2" s="72"/>
      <c r="Q2" s="72"/>
      <c r="R2" s="100"/>
      <c r="S2" s="100"/>
      <c r="T2" s="100"/>
    </row>
    <row r="3" spans="1:20" ht="18.75">
      <c r="B3" s="4" t="s">
        <v>3</v>
      </c>
      <c r="C3" s="1"/>
      <c r="D3" s="1"/>
      <c r="E3" s="1"/>
      <c r="F3" s="1"/>
      <c r="G3" s="1"/>
      <c r="H3" s="62"/>
      <c r="I3" s="62"/>
      <c r="J3" s="62"/>
      <c r="L3" s="1"/>
      <c r="M3" s="1"/>
      <c r="O3" s="3"/>
      <c r="R3" s="103"/>
      <c r="S3" s="103"/>
      <c r="T3" s="103"/>
    </row>
    <row r="4" spans="1:20" ht="15.75">
      <c r="B4" s="5" t="s">
        <v>4</v>
      </c>
      <c r="C4" s="1"/>
      <c r="D4" s="244">
        <f>Juillet!D4</f>
        <v>0</v>
      </c>
      <c r="E4" s="244"/>
      <c r="F4" s="244"/>
      <c r="G4" s="244"/>
      <c r="H4" s="62"/>
      <c r="I4" s="62"/>
      <c r="J4" s="62"/>
      <c r="L4" s="1"/>
      <c r="M4" s="1"/>
      <c r="O4" s="3"/>
      <c r="R4" s="100"/>
      <c r="S4" s="100"/>
      <c r="T4" s="100"/>
    </row>
    <row r="5" spans="1:20" ht="15.75">
      <c r="B5" s="5" t="s">
        <v>5</v>
      </c>
      <c r="C5" s="1"/>
      <c r="D5" s="245">
        <f>Juillet!D5</f>
        <v>0</v>
      </c>
      <c r="E5" s="245"/>
      <c r="F5" s="245"/>
      <c r="G5" s="245"/>
      <c r="H5" s="1"/>
      <c r="I5" s="1"/>
      <c r="J5" s="1"/>
      <c r="L5" s="1"/>
      <c r="M5" s="1"/>
      <c r="O5" s="3"/>
      <c r="R5" s="104"/>
      <c r="S5" s="104"/>
      <c r="T5" s="104"/>
    </row>
    <row r="6" spans="1:20" ht="15.75">
      <c r="B6" s="5"/>
      <c r="C6" s="1"/>
      <c r="D6" s="245"/>
      <c r="E6" s="245"/>
      <c r="F6" s="245"/>
      <c r="G6" s="245"/>
      <c r="H6" s="1"/>
      <c r="I6" s="1"/>
      <c r="J6" s="1"/>
      <c r="L6" s="1"/>
      <c r="M6" s="1"/>
      <c r="N6" s="64"/>
      <c r="O6" s="3"/>
      <c r="R6" s="101"/>
      <c r="S6" s="101"/>
      <c r="T6" s="100"/>
    </row>
    <row r="7" spans="1:20" ht="15.75">
      <c r="B7" s="5" t="s">
        <v>6</v>
      </c>
      <c r="C7" s="1"/>
      <c r="D7" s="245">
        <f>Juillet!D7</f>
        <v>0</v>
      </c>
      <c r="E7" s="245"/>
      <c r="F7" s="245"/>
      <c r="G7" s="245"/>
      <c r="H7" s="1"/>
      <c r="I7" s="1"/>
      <c r="J7" s="1"/>
      <c r="L7" s="1"/>
      <c r="M7" s="1"/>
      <c r="N7" s="65"/>
      <c r="O7" s="3"/>
      <c r="R7" s="101"/>
      <c r="S7" s="101"/>
      <c r="T7" s="100"/>
    </row>
    <row r="8" spans="1:20" ht="15.75">
      <c r="B8" s="5" t="s">
        <v>7</v>
      </c>
      <c r="C8" s="1"/>
      <c r="D8" s="251">
        <f>Juillet!D8</f>
        <v>0</v>
      </c>
      <c r="E8" s="251"/>
      <c r="F8" s="251"/>
      <c r="G8" s="251"/>
      <c r="H8" s="1"/>
      <c r="I8" s="1"/>
      <c r="J8" s="1"/>
      <c r="L8" s="1"/>
      <c r="M8" s="1"/>
      <c r="N8" s="65"/>
      <c r="O8" s="3"/>
      <c r="R8" s="101"/>
      <c r="S8" s="101"/>
      <c r="T8" s="100"/>
    </row>
    <row r="9" spans="1:20" ht="15.75">
      <c r="B9" s="4" t="s">
        <v>8</v>
      </c>
      <c r="C9" s="1"/>
      <c r="D9" s="1"/>
      <c r="E9" s="1"/>
      <c r="F9" s="1"/>
      <c r="G9" s="63"/>
      <c r="H9" s="63"/>
      <c r="L9" s="1"/>
      <c r="M9" s="1"/>
      <c r="O9" s="3"/>
      <c r="R9" s="101"/>
      <c r="S9" s="101"/>
      <c r="T9" s="100"/>
    </row>
    <row r="10" spans="1:20" ht="15.75">
      <c r="B10" s="5" t="s">
        <v>9</v>
      </c>
      <c r="C10" s="1"/>
      <c r="D10" s="244">
        <f>Juillet!D10</f>
        <v>0</v>
      </c>
      <c r="E10" s="244"/>
      <c r="F10" s="244"/>
      <c r="G10" s="244"/>
      <c r="H10" s="63"/>
      <c r="I10" s="7"/>
      <c r="J10" s="7"/>
      <c r="L10" s="1"/>
      <c r="M10" s="1"/>
      <c r="O10" s="3"/>
      <c r="P10" s="71"/>
      <c r="Q10" s="6"/>
      <c r="R10" s="101"/>
      <c r="S10" s="101"/>
      <c r="T10" s="100"/>
    </row>
    <row r="11" spans="1:20" ht="15.75" customHeight="1">
      <c r="B11" s="5" t="s">
        <v>10</v>
      </c>
      <c r="C11" s="1"/>
      <c r="D11" s="247">
        <f>Juillet!D11</f>
        <v>0</v>
      </c>
      <c r="E11" s="247"/>
      <c r="F11" s="247"/>
      <c r="G11" s="247"/>
      <c r="H11" s="1"/>
      <c r="I11" s="2" t="s">
        <v>11</v>
      </c>
      <c r="J11" s="1"/>
      <c r="L11" s="1"/>
      <c r="M11" s="1"/>
      <c r="O11" s="3"/>
      <c r="Q11" s="6"/>
      <c r="R11" s="101"/>
      <c r="S11" s="101"/>
      <c r="T11" s="100"/>
    </row>
    <row r="12" spans="1:20">
      <c r="B12" s="1"/>
      <c r="C12" s="1"/>
      <c r="D12" s="247"/>
      <c r="E12" s="247"/>
      <c r="F12" s="247"/>
      <c r="G12" s="247"/>
      <c r="H12" s="1"/>
      <c r="I12" s="2" t="s">
        <v>12</v>
      </c>
      <c r="J12" s="1"/>
      <c r="K12" s="1"/>
      <c r="L12" s="1"/>
      <c r="M12" s="1"/>
      <c r="Q12" s="6"/>
      <c r="R12" s="66"/>
      <c r="S12" s="66"/>
      <c r="T12" s="67"/>
    </row>
    <row r="13" spans="1:20" ht="15.75">
      <c r="B13" s="5" t="s">
        <v>13</v>
      </c>
      <c r="C13" s="1"/>
      <c r="D13" s="248" t="s">
        <v>32</v>
      </c>
      <c r="E13" s="249"/>
      <c r="F13" s="249"/>
      <c r="G13" s="250"/>
      <c r="H13" s="1"/>
      <c r="I13" s="8" t="s">
        <v>14</v>
      </c>
      <c r="J13" s="66"/>
      <c r="K13" s="66"/>
      <c r="L13" s="66"/>
      <c r="M13" s="9"/>
      <c r="R13" s="202"/>
      <c r="S13" s="202"/>
      <c r="T13" s="67"/>
    </row>
    <row r="14" spans="1:20" ht="15.75">
      <c r="B14" s="68" t="s">
        <v>31</v>
      </c>
      <c r="C14" s="67"/>
      <c r="D14" s="69" t="s">
        <v>33</v>
      </c>
      <c r="E14" s="69"/>
      <c r="F14" s="69"/>
      <c r="G14" s="70"/>
      <c r="H14" s="1"/>
      <c r="I14" s="2" t="s">
        <v>15</v>
      </c>
      <c r="J14" s="1"/>
      <c r="K14" s="1"/>
      <c r="L14" s="10"/>
      <c r="M14" s="1"/>
      <c r="R14" s="106"/>
      <c r="S14" s="106"/>
      <c r="T14" s="100"/>
    </row>
    <row r="15" spans="1:20" ht="15.75">
      <c r="B15" s="105"/>
      <c r="C15" s="105"/>
      <c r="D15" s="105"/>
      <c r="E15" s="106"/>
      <c r="F15" s="100"/>
      <c r="G15" s="100"/>
      <c r="H15" s="100"/>
      <c r="I15" s="100"/>
      <c r="J15" s="100"/>
      <c r="K15" s="101"/>
      <c r="L15" s="101"/>
      <c r="M15" s="92"/>
      <c r="N15" s="92"/>
      <c r="O15" s="92"/>
      <c r="P15" s="105"/>
      <c r="Q15" s="106"/>
      <c r="R15" s="106"/>
      <c r="S15" s="106"/>
      <c r="T15" s="100"/>
    </row>
    <row r="16" spans="1:20" ht="45.75" thickBot="1">
      <c r="B16" s="116" t="s">
        <v>34</v>
      </c>
      <c r="C16" s="116" t="s">
        <v>34</v>
      </c>
      <c r="D16" s="116" t="s">
        <v>34</v>
      </c>
      <c r="E16" s="116" t="s">
        <v>34</v>
      </c>
      <c r="F16" s="116" t="s">
        <v>34</v>
      </c>
      <c r="G16" s="107"/>
      <c r="H16" s="115" t="s">
        <v>47</v>
      </c>
      <c r="I16" s="100"/>
      <c r="J16" s="100"/>
      <c r="K16" s="101"/>
      <c r="L16" s="102"/>
      <c r="M16" s="108"/>
      <c r="N16" s="93"/>
      <c r="O16" s="93"/>
      <c r="P16" s="109"/>
      <c r="Q16" s="109"/>
      <c r="R16" s="109"/>
      <c r="S16" s="109"/>
      <c r="T16" s="110"/>
    </row>
    <row r="17" spans="1:21" ht="82.5" customHeight="1" thickBot="1">
      <c r="A17" s="218"/>
      <c r="B17" s="166" t="s">
        <v>48</v>
      </c>
      <c r="C17" s="167" t="s">
        <v>49</v>
      </c>
      <c r="D17" s="167" t="s">
        <v>52</v>
      </c>
      <c r="E17" s="167" t="s">
        <v>29</v>
      </c>
      <c r="F17" s="167" t="s">
        <v>25</v>
      </c>
      <c r="G17" s="167" t="s">
        <v>58</v>
      </c>
      <c r="H17" s="167" t="s">
        <v>26</v>
      </c>
      <c r="I17" s="167" t="s">
        <v>27</v>
      </c>
      <c r="J17" s="168" t="s">
        <v>28</v>
      </c>
      <c r="K17" s="111"/>
      <c r="L17" s="111"/>
      <c r="M17" s="89"/>
      <c r="N17" s="89" t="s">
        <v>42</v>
      </c>
      <c r="O17" s="89"/>
      <c r="P17" s="90" t="s">
        <v>43</v>
      </c>
      <c r="Q17" s="91" t="s">
        <v>44</v>
      </c>
      <c r="R17" s="91" t="s">
        <v>53</v>
      </c>
      <c r="S17" s="91" t="s">
        <v>45</v>
      </c>
      <c r="T17" s="91" t="s">
        <v>46</v>
      </c>
    </row>
    <row r="18" spans="1:21">
      <c r="A18" s="216">
        <v>1</v>
      </c>
      <c r="B18" s="219"/>
      <c r="C18" s="219"/>
      <c r="D18" s="220"/>
      <c r="E18" s="221"/>
      <c r="F18" s="222"/>
      <c r="G18" s="206">
        <f t="shared" ref="G18:G67" si="0">E18-F18</f>
        <v>0</v>
      </c>
      <c r="H18" s="234" t="s">
        <v>50</v>
      </c>
      <c r="I18" s="208">
        <f t="shared" ref="I18:I32" si="1">IF(H18="non",0,T18*P18)</f>
        <v>0</v>
      </c>
      <c r="J18" s="209">
        <f t="shared" ref="J18:J67" si="2">IF(H18="non",T18*P18,0)</f>
        <v>0</v>
      </c>
      <c r="K18" s="124"/>
      <c r="L18" s="124"/>
      <c r="M18" s="125"/>
      <c r="N18" s="92">
        <f t="shared" ref="N18:N67" si="3">P18*F18</f>
        <v>0</v>
      </c>
      <c r="O18" s="125"/>
      <c r="P18" s="94">
        <f t="shared" ref="P18:P32" si="4">DATEDIF(B18,C18,"d")</f>
        <v>0</v>
      </c>
      <c r="Q18" s="95">
        <f t="shared" ref="Q18:Q67" si="5">IFERROR(D18/E18,0)</f>
        <v>0</v>
      </c>
      <c r="R18" s="95">
        <f t="shared" ref="R18:R32" si="6">Q18*1.3%</f>
        <v>0</v>
      </c>
      <c r="S18" s="95">
        <f t="shared" ref="S18:S32" si="7">IF(Q18*1.3%&gt;2,2,R18)</f>
        <v>0</v>
      </c>
      <c r="T18" s="96">
        <f t="shared" ref="T18:T67" si="8">(S18*F18)</f>
        <v>0</v>
      </c>
      <c r="U18" s="73"/>
    </row>
    <row r="19" spans="1:21">
      <c r="A19" s="123">
        <v>2</v>
      </c>
      <c r="B19" s="219"/>
      <c r="C19" s="219"/>
      <c r="D19" s="220"/>
      <c r="E19" s="221"/>
      <c r="F19" s="222"/>
      <c r="G19" s="206">
        <f t="shared" si="0"/>
        <v>0</v>
      </c>
      <c r="H19" s="234" t="s">
        <v>50</v>
      </c>
      <c r="I19" s="208">
        <f t="shared" si="1"/>
        <v>0</v>
      </c>
      <c r="J19" s="209">
        <f t="shared" si="2"/>
        <v>0</v>
      </c>
      <c r="K19" s="124"/>
      <c r="L19" s="124"/>
      <c r="M19" s="125"/>
      <c r="N19" s="92">
        <f t="shared" si="3"/>
        <v>0</v>
      </c>
      <c r="O19" s="125"/>
      <c r="P19" s="94">
        <f t="shared" si="4"/>
        <v>0</v>
      </c>
      <c r="Q19" s="95">
        <f t="shared" si="5"/>
        <v>0</v>
      </c>
      <c r="R19" s="95">
        <f t="shared" si="6"/>
        <v>0</v>
      </c>
      <c r="S19" s="95">
        <f t="shared" si="7"/>
        <v>0</v>
      </c>
      <c r="T19" s="96">
        <f t="shared" si="8"/>
        <v>0</v>
      </c>
      <c r="U19" s="73"/>
    </row>
    <row r="20" spans="1:21">
      <c r="A20" s="123">
        <v>3</v>
      </c>
      <c r="B20" s="219"/>
      <c r="C20" s="219"/>
      <c r="D20" s="220"/>
      <c r="E20" s="221"/>
      <c r="F20" s="222"/>
      <c r="G20" s="206">
        <f t="shared" si="0"/>
        <v>0</v>
      </c>
      <c r="H20" s="234" t="s">
        <v>50</v>
      </c>
      <c r="I20" s="208">
        <f t="shared" si="1"/>
        <v>0</v>
      </c>
      <c r="J20" s="209">
        <f t="shared" si="2"/>
        <v>0</v>
      </c>
      <c r="K20" s="124"/>
      <c r="L20" s="124"/>
      <c r="M20" s="125"/>
      <c r="N20" s="92">
        <f t="shared" si="3"/>
        <v>0</v>
      </c>
      <c r="O20" s="125"/>
      <c r="P20" s="94">
        <f t="shared" si="4"/>
        <v>0</v>
      </c>
      <c r="Q20" s="95">
        <f t="shared" si="5"/>
        <v>0</v>
      </c>
      <c r="R20" s="95">
        <f t="shared" si="6"/>
        <v>0</v>
      </c>
      <c r="S20" s="95">
        <f t="shared" si="7"/>
        <v>0</v>
      </c>
      <c r="T20" s="96">
        <f t="shared" si="8"/>
        <v>0</v>
      </c>
      <c r="U20" s="73"/>
    </row>
    <row r="21" spans="1:21">
      <c r="A21" s="123">
        <v>4</v>
      </c>
      <c r="B21" s="219"/>
      <c r="C21" s="219"/>
      <c r="D21" s="220"/>
      <c r="E21" s="221"/>
      <c r="F21" s="222"/>
      <c r="G21" s="206">
        <f t="shared" si="0"/>
        <v>0</v>
      </c>
      <c r="H21" s="234" t="s">
        <v>50</v>
      </c>
      <c r="I21" s="208">
        <f t="shared" si="1"/>
        <v>0</v>
      </c>
      <c r="J21" s="209">
        <f t="shared" si="2"/>
        <v>0</v>
      </c>
      <c r="K21" s="124"/>
      <c r="L21" s="124"/>
      <c r="M21" s="125"/>
      <c r="N21" s="92">
        <f t="shared" si="3"/>
        <v>0</v>
      </c>
      <c r="O21" s="125"/>
      <c r="P21" s="94">
        <f t="shared" si="4"/>
        <v>0</v>
      </c>
      <c r="Q21" s="95">
        <f t="shared" si="5"/>
        <v>0</v>
      </c>
      <c r="R21" s="95">
        <f t="shared" si="6"/>
        <v>0</v>
      </c>
      <c r="S21" s="95">
        <f t="shared" si="7"/>
        <v>0</v>
      </c>
      <c r="T21" s="96">
        <f t="shared" si="8"/>
        <v>0</v>
      </c>
      <c r="U21" s="73"/>
    </row>
    <row r="22" spans="1:21">
      <c r="A22" s="123">
        <v>5</v>
      </c>
      <c r="B22" s="219"/>
      <c r="C22" s="219"/>
      <c r="D22" s="220"/>
      <c r="E22" s="221"/>
      <c r="F22" s="222"/>
      <c r="G22" s="206">
        <f t="shared" si="0"/>
        <v>0</v>
      </c>
      <c r="H22" s="234" t="s">
        <v>50</v>
      </c>
      <c r="I22" s="208">
        <f t="shared" si="1"/>
        <v>0</v>
      </c>
      <c r="J22" s="209">
        <f t="shared" si="2"/>
        <v>0</v>
      </c>
      <c r="K22" s="124"/>
      <c r="L22" s="124"/>
      <c r="M22" s="125"/>
      <c r="N22" s="92">
        <f t="shared" si="3"/>
        <v>0</v>
      </c>
      <c r="O22" s="125"/>
      <c r="P22" s="94">
        <f t="shared" si="4"/>
        <v>0</v>
      </c>
      <c r="Q22" s="95">
        <f t="shared" si="5"/>
        <v>0</v>
      </c>
      <c r="R22" s="95">
        <f t="shared" si="6"/>
        <v>0</v>
      </c>
      <c r="S22" s="95">
        <f t="shared" si="7"/>
        <v>0</v>
      </c>
      <c r="T22" s="96">
        <f t="shared" si="8"/>
        <v>0</v>
      </c>
      <c r="U22" s="73"/>
    </row>
    <row r="23" spans="1:21">
      <c r="A23" s="123">
        <v>6</v>
      </c>
      <c r="B23" s="219"/>
      <c r="C23" s="219"/>
      <c r="D23" s="220"/>
      <c r="E23" s="221"/>
      <c r="F23" s="222"/>
      <c r="G23" s="206">
        <f t="shared" si="0"/>
        <v>0</v>
      </c>
      <c r="H23" s="234" t="s">
        <v>50</v>
      </c>
      <c r="I23" s="208">
        <f t="shared" si="1"/>
        <v>0</v>
      </c>
      <c r="J23" s="209">
        <f t="shared" si="2"/>
        <v>0</v>
      </c>
      <c r="K23" s="124"/>
      <c r="L23" s="124"/>
      <c r="M23" s="125"/>
      <c r="N23" s="92">
        <f t="shared" si="3"/>
        <v>0</v>
      </c>
      <c r="O23" s="125"/>
      <c r="P23" s="94">
        <f t="shared" si="4"/>
        <v>0</v>
      </c>
      <c r="Q23" s="95">
        <f t="shared" si="5"/>
        <v>0</v>
      </c>
      <c r="R23" s="95">
        <f t="shared" si="6"/>
        <v>0</v>
      </c>
      <c r="S23" s="95">
        <f t="shared" si="7"/>
        <v>0</v>
      </c>
      <c r="T23" s="96">
        <f t="shared" si="8"/>
        <v>0</v>
      </c>
      <c r="U23" s="73"/>
    </row>
    <row r="24" spans="1:21">
      <c r="A24" s="123">
        <v>7</v>
      </c>
      <c r="B24" s="219"/>
      <c r="C24" s="219"/>
      <c r="D24" s="220"/>
      <c r="E24" s="221"/>
      <c r="F24" s="222"/>
      <c r="G24" s="206">
        <f t="shared" si="0"/>
        <v>0</v>
      </c>
      <c r="H24" s="234" t="s">
        <v>50</v>
      </c>
      <c r="I24" s="208">
        <f t="shared" si="1"/>
        <v>0</v>
      </c>
      <c r="J24" s="209">
        <f t="shared" si="2"/>
        <v>0</v>
      </c>
      <c r="K24" s="124"/>
      <c r="L24" s="124"/>
      <c r="M24" s="125"/>
      <c r="N24" s="92">
        <f t="shared" si="3"/>
        <v>0</v>
      </c>
      <c r="O24" s="125"/>
      <c r="P24" s="94">
        <f t="shared" si="4"/>
        <v>0</v>
      </c>
      <c r="Q24" s="95">
        <f t="shared" si="5"/>
        <v>0</v>
      </c>
      <c r="R24" s="95">
        <f t="shared" si="6"/>
        <v>0</v>
      </c>
      <c r="S24" s="95">
        <f t="shared" si="7"/>
        <v>0</v>
      </c>
      <c r="T24" s="96">
        <f t="shared" si="8"/>
        <v>0</v>
      </c>
      <c r="U24" s="73"/>
    </row>
    <row r="25" spans="1:21">
      <c r="A25" s="123">
        <v>8</v>
      </c>
      <c r="B25" s="219"/>
      <c r="C25" s="219"/>
      <c r="D25" s="220"/>
      <c r="E25" s="221"/>
      <c r="F25" s="222"/>
      <c r="G25" s="206">
        <f t="shared" si="0"/>
        <v>0</v>
      </c>
      <c r="H25" s="234" t="s">
        <v>50</v>
      </c>
      <c r="I25" s="208">
        <f t="shared" si="1"/>
        <v>0</v>
      </c>
      <c r="J25" s="209">
        <f t="shared" si="2"/>
        <v>0</v>
      </c>
      <c r="K25" s="124"/>
      <c r="L25" s="124"/>
      <c r="M25" s="125"/>
      <c r="N25" s="92">
        <f t="shared" si="3"/>
        <v>0</v>
      </c>
      <c r="O25" s="125"/>
      <c r="P25" s="94">
        <f t="shared" si="4"/>
        <v>0</v>
      </c>
      <c r="Q25" s="95">
        <f t="shared" si="5"/>
        <v>0</v>
      </c>
      <c r="R25" s="95">
        <f t="shared" si="6"/>
        <v>0</v>
      </c>
      <c r="S25" s="95">
        <f t="shared" si="7"/>
        <v>0</v>
      </c>
      <c r="T25" s="96">
        <f t="shared" si="8"/>
        <v>0</v>
      </c>
      <c r="U25" s="73"/>
    </row>
    <row r="26" spans="1:21">
      <c r="A26" s="123">
        <v>9</v>
      </c>
      <c r="B26" s="219"/>
      <c r="C26" s="219"/>
      <c r="D26" s="220"/>
      <c r="E26" s="221"/>
      <c r="F26" s="222"/>
      <c r="G26" s="206">
        <f t="shared" si="0"/>
        <v>0</v>
      </c>
      <c r="H26" s="234" t="s">
        <v>50</v>
      </c>
      <c r="I26" s="208">
        <f t="shared" si="1"/>
        <v>0</v>
      </c>
      <c r="J26" s="209">
        <f t="shared" si="2"/>
        <v>0</v>
      </c>
      <c r="K26" s="124"/>
      <c r="L26" s="124"/>
      <c r="M26" s="125"/>
      <c r="N26" s="92">
        <f t="shared" si="3"/>
        <v>0</v>
      </c>
      <c r="O26" s="125"/>
      <c r="P26" s="94">
        <f t="shared" si="4"/>
        <v>0</v>
      </c>
      <c r="Q26" s="95">
        <f t="shared" si="5"/>
        <v>0</v>
      </c>
      <c r="R26" s="95">
        <f t="shared" si="6"/>
        <v>0</v>
      </c>
      <c r="S26" s="95">
        <f t="shared" si="7"/>
        <v>0</v>
      </c>
      <c r="T26" s="96">
        <f t="shared" si="8"/>
        <v>0</v>
      </c>
      <c r="U26" s="73"/>
    </row>
    <row r="27" spans="1:21">
      <c r="A27" s="123">
        <v>10</v>
      </c>
      <c r="B27" s="219"/>
      <c r="C27" s="219"/>
      <c r="D27" s="220"/>
      <c r="E27" s="221"/>
      <c r="F27" s="222"/>
      <c r="G27" s="206">
        <f t="shared" si="0"/>
        <v>0</v>
      </c>
      <c r="H27" s="234" t="s">
        <v>50</v>
      </c>
      <c r="I27" s="208">
        <f t="shared" si="1"/>
        <v>0</v>
      </c>
      <c r="J27" s="209">
        <f t="shared" si="2"/>
        <v>0</v>
      </c>
      <c r="K27" s="124"/>
      <c r="L27" s="124"/>
      <c r="M27" s="125"/>
      <c r="N27" s="92">
        <f t="shared" si="3"/>
        <v>0</v>
      </c>
      <c r="O27" s="125"/>
      <c r="P27" s="94">
        <f t="shared" si="4"/>
        <v>0</v>
      </c>
      <c r="Q27" s="95">
        <f t="shared" si="5"/>
        <v>0</v>
      </c>
      <c r="R27" s="95">
        <f t="shared" si="6"/>
        <v>0</v>
      </c>
      <c r="S27" s="95">
        <f t="shared" si="7"/>
        <v>0</v>
      </c>
      <c r="T27" s="96">
        <f t="shared" si="8"/>
        <v>0</v>
      </c>
      <c r="U27" s="73"/>
    </row>
    <row r="28" spans="1:21">
      <c r="A28" s="123">
        <v>11</v>
      </c>
      <c r="B28" s="219"/>
      <c r="C28" s="219"/>
      <c r="D28" s="220"/>
      <c r="E28" s="221"/>
      <c r="F28" s="222"/>
      <c r="G28" s="206">
        <f t="shared" si="0"/>
        <v>0</v>
      </c>
      <c r="H28" s="234" t="s">
        <v>50</v>
      </c>
      <c r="I28" s="208">
        <f t="shared" si="1"/>
        <v>0</v>
      </c>
      <c r="J28" s="209">
        <f t="shared" si="2"/>
        <v>0</v>
      </c>
      <c r="K28" s="111"/>
      <c r="L28" s="111"/>
      <c r="M28" s="89"/>
      <c r="N28" s="92">
        <f t="shared" si="3"/>
        <v>0</v>
      </c>
      <c r="O28" s="89"/>
      <c r="P28" s="94">
        <f t="shared" si="4"/>
        <v>0</v>
      </c>
      <c r="Q28" s="95">
        <f t="shared" si="5"/>
        <v>0</v>
      </c>
      <c r="R28" s="95">
        <f t="shared" si="6"/>
        <v>0</v>
      </c>
      <c r="S28" s="95">
        <f t="shared" si="7"/>
        <v>0</v>
      </c>
      <c r="T28" s="96">
        <f t="shared" si="8"/>
        <v>0</v>
      </c>
    </row>
    <row r="29" spans="1:21">
      <c r="A29" s="123">
        <v>12</v>
      </c>
      <c r="B29" s="219"/>
      <c r="C29" s="219"/>
      <c r="D29" s="220"/>
      <c r="E29" s="221"/>
      <c r="F29" s="222"/>
      <c r="G29" s="206">
        <f t="shared" si="0"/>
        <v>0</v>
      </c>
      <c r="H29" s="234" t="s">
        <v>50</v>
      </c>
      <c r="I29" s="208">
        <f t="shared" si="1"/>
        <v>0</v>
      </c>
      <c r="J29" s="209">
        <f t="shared" si="2"/>
        <v>0</v>
      </c>
      <c r="K29" s="111"/>
      <c r="L29" s="111"/>
      <c r="M29" s="89"/>
      <c r="N29" s="92">
        <f t="shared" si="3"/>
        <v>0</v>
      </c>
      <c r="O29" s="89"/>
      <c r="P29" s="94">
        <f t="shared" si="4"/>
        <v>0</v>
      </c>
      <c r="Q29" s="95">
        <f t="shared" si="5"/>
        <v>0</v>
      </c>
      <c r="R29" s="95">
        <f t="shared" si="6"/>
        <v>0</v>
      </c>
      <c r="S29" s="95">
        <f t="shared" si="7"/>
        <v>0</v>
      </c>
      <c r="T29" s="96">
        <f t="shared" si="8"/>
        <v>0</v>
      </c>
    </row>
    <row r="30" spans="1:21">
      <c r="A30" s="123">
        <v>13</v>
      </c>
      <c r="B30" s="219"/>
      <c r="C30" s="219"/>
      <c r="D30" s="220"/>
      <c r="E30" s="221"/>
      <c r="F30" s="222"/>
      <c r="G30" s="206">
        <f t="shared" si="0"/>
        <v>0</v>
      </c>
      <c r="H30" s="234" t="s">
        <v>50</v>
      </c>
      <c r="I30" s="208">
        <f t="shared" si="1"/>
        <v>0</v>
      </c>
      <c r="J30" s="209">
        <f t="shared" si="2"/>
        <v>0</v>
      </c>
      <c r="K30" s="111"/>
      <c r="L30" s="111"/>
      <c r="M30" s="89"/>
      <c r="N30" s="92">
        <f t="shared" si="3"/>
        <v>0</v>
      </c>
      <c r="O30" s="89"/>
      <c r="P30" s="94">
        <f t="shared" si="4"/>
        <v>0</v>
      </c>
      <c r="Q30" s="95">
        <f t="shared" si="5"/>
        <v>0</v>
      </c>
      <c r="R30" s="95">
        <f t="shared" si="6"/>
        <v>0</v>
      </c>
      <c r="S30" s="95">
        <f t="shared" si="7"/>
        <v>0</v>
      </c>
      <c r="T30" s="96">
        <f t="shared" si="8"/>
        <v>0</v>
      </c>
    </row>
    <row r="31" spans="1:21">
      <c r="A31" s="123">
        <v>14</v>
      </c>
      <c r="B31" s="219"/>
      <c r="C31" s="219"/>
      <c r="D31" s="220"/>
      <c r="E31" s="221"/>
      <c r="F31" s="222"/>
      <c r="G31" s="206">
        <f t="shared" si="0"/>
        <v>0</v>
      </c>
      <c r="H31" s="234" t="s">
        <v>50</v>
      </c>
      <c r="I31" s="208">
        <f t="shared" si="1"/>
        <v>0</v>
      </c>
      <c r="J31" s="209">
        <f t="shared" si="2"/>
        <v>0</v>
      </c>
      <c r="K31" s="111"/>
      <c r="L31" s="111"/>
      <c r="M31" s="89"/>
      <c r="N31" s="92">
        <f t="shared" si="3"/>
        <v>0</v>
      </c>
      <c r="O31" s="89"/>
      <c r="P31" s="94">
        <f t="shared" si="4"/>
        <v>0</v>
      </c>
      <c r="Q31" s="95">
        <f t="shared" si="5"/>
        <v>0</v>
      </c>
      <c r="R31" s="95">
        <f t="shared" si="6"/>
        <v>0</v>
      </c>
      <c r="S31" s="95">
        <f t="shared" si="7"/>
        <v>0</v>
      </c>
      <c r="T31" s="96">
        <f t="shared" si="8"/>
        <v>0</v>
      </c>
    </row>
    <row r="32" spans="1:21">
      <c r="A32" s="123">
        <v>15</v>
      </c>
      <c r="B32" s="219"/>
      <c r="C32" s="219"/>
      <c r="D32" s="220"/>
      <c r="E32" s="221"/>
      <c r="F32" s="222"/>
      <c r="G32" s="206">
        <f t="shared" si="0"/>
        <v>0</v>
      </c>
      <c r="H32" s="234" t="s">
        <v>50</v>
      </c>
      <c r="I32" s="208">
        <f t="shared" si="1"/>
        <v>0</v>
      </c>
      <c r="J32" s="209">
        <f t="shared" si="2"/>
        <v>0</v>
      </c>
      <c r="K32" s="111"/>
      <c r="L32" s="111"/>
      <c r="M32" s="89"/>
      <c r="N32" s="92">
        <f t="shared" si="3"/>
        <v>0</v>
      </c>
      <c r="O32" s="89"/>
      <c r="P32" s="94">
        <f t="shared" si="4"/>
        <v>0</v>
      </c>
      <c r="Q32" s="95">
        <f t="shared" si="5"/>
        <v>0</v>
      </c>
      <c r="R32" s="95">
        <f t="shared" si="6"/>
        <v>0</v>
      </c>
      <c r="S32" s="95">
        <f t="shared" si="7"/>
        <v>0</v>
      </c>
      <c r="T32" s="96">
        <f t="shared" si="8"/>
        <v>0</v>
      </c>
    </row>
    <row r="33" spans="1:20">
      <c r="A33" s="121">
        <v>16</v>
      </c>
      <c r="B33" s="223"/>
      <c r="C33" s="224"/>
      <c r="D33" s="225"/>
      <c r="E33" s="226"/>
      <c r="F33" s="227"/>
      <c r="G33" s="207">
        <f t="shared" si="0"/>
        <v>0</v>
      </c>
      <c r="H33" s="235" t="s">
        <v>50</v>
      </c>
      <c r="I33" s="210">
        <f>IF(H33="non",0,T33*P33)</f>
        <v>0</v>
      </c>
      <c r="J33" s="210">
        <f t="shared" si="2"/>
        <v>0</v>
      </c>
      <c r="K33" s="100"/>
      <c r="L33" s="67"/>
      <c r="M33" s="92"/>
      <c r="N33" s="92">
        <f t="shared" si="3"/>
        <v>0</v>
      </c>
      <c r="O33" s="93"/>
      <c r="P33" s="94">
        <f>DATEDIF(B33,C33,"d")</f>
        <v>0</v>
      </c>
      <c r="Q33" s="95">
        <f t="shared" si="5"/>
        <v>0</v>
      </c>
      <c r="R33" s="95">
        <f>Q33*1.3%</f>
        <v>0</v>
      </c>
      <c r="S33" s="95">
        <f>IF(Q33*1.3%&gt;2,2,R33)</f>
        <v>0</v>
      </c>
      <c r="T33" s="96">
        <f t="shared" si="8"/>
        <v>0</v>
      </c>
    </row>
    <row r="34" spans="1:20">
      <c r="A34" s="121">
        <v>17</v>
      </c>
      <c r="B34" s="219"/>
      <c r="C34" s="219"/>
      <c r="D34" s="220"/>
      <c r="E34" s="221"/>
      <c r="F34" s="222"/>
      <c r="G34" s="206">
        <f t="shared" si="0"/>
        <v>0</v>
      </c>
      <c r="H34" s="234" t="s">
        <v>50</v>
      </c>
      <c r="I34" s="208">
        <f t="shared" ref="I34:I67" si="9">IF(H34="non",0,T34*P34)</f>
        <v>0</v>
      </c>
      <c r="J34" s="209">
        <f t="shared" si="2"/>
        <v>0</v>
      </c>
      <c r="K34" s="100"/>
      <c r="L34" s="67"/>
      <c r="M34" s="92"/>
      <c r="N34" s="92">
        <f t="shared" si="3"/>
        <v>0</v>
      </c>
      <c r="O34" s="93"/>
      <c r="P34" s="94">
        <f t="shared" ref="P34:P67" si="10">DATEDIF(B34,C34,"d")</f>
        <v>0</v>
      </c>
      <c r="Q34" s="95">
        <f t="shared" si="5"/>
        <v>0</v>
      </c>
      <c r="R34" s="95">
        <f>Q34*1.3%</f>
        <v>0</v>
      </c>
      <c r="S34" s="95">
        <f t="shared" ref="S34:S67" si="11">IF(Q34*1.3%&gt;2,2,R34)</f>
        <v>0</v>
      </c>
      <c r="T34" s="96">
        <f t="shared" si="8"/>
        <v>0</v>
      </c>
    </row>
    <row r="35" spans="1:20">
      <c r="A35" s="121">
        <v>18</v>
      </c>
      <c r="B35" s="228"/>
      <c r="C35" s="228"/>
      <c r="D35" s="220"/>
      <c r="E35" s="221"/>
      <c r="F35" s="229"/>
      <c r="G35" s="206">
        <f t="shared" si="0"/>
        <v>0</v>
      </c>
      <c r="H35" s="236" t="str">
        <f t="shared" ref="H35:H67" si="12">"non"</f>
        <v>non</v>
      </c>
      <c r="I35" s="208">
        <f t="shared" si="9"/>
        <v>0</v>
      </c>
      <c r="J35" s="211">
        <f t="shared" si="2"/>
        <v>0</v>
      </c>
      <c r="K35" s="100"/>
      <c r="L35" s="67"/>
      <c r="M35" s="92"/>
      <c r="N35" s="92">
        <f t="shared" si="3"/>
        <v>0</v>
      </c>
      <c r="O35" s="93"/>
      <c r="P35" s="94">
        <f t="shared" si="10"/>
        <v>0</v>
      </c>
      <c r="Q35" s="95">
        <f t="shared" si="5"/>
        <v>0</v>
      </c>
      <c r="R35" s="95">
        <f t="shared" ref="R35:R67" si="13">Q35*1.3%</f>
        <v>0</v>
      </c>
      <c r="S35" s="95">
        <f t="shared" si="11"/>
        <v>0</v>
      </c>
      <c r="T35" s="96">
        <f t="shared" si="8"/>
        <v>0</v>
      </c>
    </row>
    <row r="36" spans="1:20">
      <c r="A36" s="121">
        <v>19</v>
      </c>
      <c r="B36" s="228"/>
      <c r="C36" s="230"/>
      <c r="D36" s="220"/>
      <c r="E36" s="221"/>
      <c r="F36" s="229"/>
      <c r="G36" s="206">
        <f t="shared" si="0"/>
        <v>0</v>
      </c>
      <c r="H36" s="236" t="str">
        <f t="shared" si="12"/>
        <v>non</v>
      </c>
      <c r="I36" s="208">
        <f t="shared" si="9"/>
        <v>0</v>
      </c>
      <c r="J36" s="211">
        <f t="shared" si="2"/>
        <v>0</v>
      </c>
      <c r="K36" s="100"/>
      <c r="L36" s="67"/>
      <c r="M36" s="92"/>
      <c r="N36" s="92">
        <f t="shared" si="3"/>
        <v>0</v>
      </c>
      <c r="O36" s="93"/>
      <c r="P36" s="94">
        <f t="shared" si="10"/>
        <v>0</v>
      </c>
      <c r="Q36" s="95">
        <f t="shared" si="5"/>
        <v>0</v>
      </c>
      <c r="R36" s="95">
        <f t="shared" si="13"/>
        <v>0</v>
      </c>
      <c r="S36" s="95">
        <f t="shared" si="11"/>
        <v>0</v>
      </c>
      <c r="T36" s="96">
        <f t="shared" si="8"/>
        <v>0</v>
      </c>
    </row>
    <row r="37" spans="1:20">
      <c r="A37" s="121">
        <v>20</v>
      </c>
      <c r="B37" s="230"/>
      <c r="C37" s="230"/>
      <c r="D37" s="220"/>
      <c r="E37" s="221"/>
      <c r="F37" s="229"/>
      <c r="G37" s="206">
        <f t="shared" si="0"/>
        <v>0</v>
      </c>
      <c r="H37" s="236" t="str">
        <f t="shared" si="12"/>
        <v>non</v>
      </c>
      <c r="I37" s="208">
        <f t="shared" si="9"/>
        <v>0</v>
      </c>
      <c r="J37" s="211">
        <f t="shared" si="2"/>
        <v>0</v>
      </c>
      <c r="K37" s="100"/>
      <c r="L37" s="67"/>
      <c r="M37" s="92"/>
      <c r="N37" s="92">
        <f t="shared" si="3"/>
        <v>0</v>
      </c>
      <c r="O37" s="93"/>
      <c r="P37" s="94">
        <f t="shared" si="10"/>
        <v>0</v>
      </c>
      <c r="Q37" s="95">
        <f t="shared" si="5"/>
        <v>0</v>
      </c>
      <c r="R37" s="95">
        <f t="shared" si="13"/>
        <v>0</v>
      </c>
      <c r="S37" s="95">
        <f t="shared" si="11"/>
        <v>0</v>
      </c>
      <c r="T37" s="96">
        <f t="shared" si="8"/>
        <v>0</v>
      </c>
    </row>
    <row r="38" spans="1:20">
      <c r="A38" s="121">
        <v>21</v>
      </c>
      <c r="B38" s="230"/>
      <c r="C38" s="230"/>
      <c r="D38" s="220"/>
      <c r="E38" s="221"/>
      <c r="F38" s="229"/>
      <c r="G38" s="206">
        <f t="shared" si="0"/>
        <v>0</v>
      </c>
      <c r="H38" s="236" t="str">
        <f t="shared" si="12"/>
        <v>non</v>
      </c>
      <c r="I38" s="208">
        <f t="shared" si="9"/>
        <v>0</v>
      </c>
      <c r="J38" s="211">
        <f t="shared" si="2"/>
        <v>0</v>
      </c>
      <c r="K38" s="100"/>
      <c r="L38" s="67"/>
      <c r="M38" s="92"/>
      <c r="N38" s="92">
        <f t="shared" si="3"/>
        <v>0</v>
      </c>
      <c r="O38" s="93"/>
      <c r="P38" s="94">
        <f t="shared" si="10"/>
        <v>0</v>
      </c>
      <c r="Q38" s="95">
        <f t="shared" si="5"/>
        <v>0</v>
      </c>
      <c r="R38" s="95">
        <f t="shared" si="13"/>
        <v>0</v>
      </c>
      <c r="S38" s="95">
        <f t="shared" si="11"/>
        <v>0</v>
      </c>
      <c r="T38" s="96">
        <f t="shared" si="8"/>
        <v>0</v>
      </c>
    </row>
    <row r="39" spans="1:20">
      <c r="A39" s="121">
        <v>22</v>
      </c>
      <c r="B39" s="230"/>
      <c r="C39" s="230"/>
      <c r="D39" s="220"/>
      <c r="E39" s="221"/>
      <c r="F39" s="229"/>
      <c r="G39" s="206">
        <f t="shared" si="0"/>
        <v>0</v>
      </c>
      <c r="H39" s="236" t="str">
        <f t="shared" si="12"/>
        <v>non</v>
      </c>
      <c r="I39" s="208">
        <f t="shared" si="9"/>
        <v>0</v>
      </c>
      <c r="J39" s="211">
        <f t="shared" si="2"/>
        <v>0</v>
      </c>
      <c r="K39" s="100"/>
      <c r="L39" s="67"/>
      <c r="M39" s="92"/>
      <c r="N39" s="92">
        <f t="shared" si="3"/>
        <v>0</v>
      </c>
      <c r="O39" s="93"/>
      <c r="P39" s="94">
        <f t="shared" si="10"/>
        <v>0</v>
      </c>
      <c r="Q39" s="95">
        <f t="shared" si="5"/>
        <v>0</v>
      </c>
      <c r="R39" s="95">
        <f t="shared" si="13"/>
        <v>0</v>
      </c>
      <c r="S39" s="95">
        <f t="shared" si="11"/>
        <v>0</v>
      </c>
      <c r="T39" s="96">
        <f t="shared" si="8"/>
        <v>0</v>
      </c>
    </row>
    <row r="40" spans="1:20">
      <c r="A40" s="121">
        <v>23</v>
      </c>
      <c r="B40" s="230"/>
      <c r="C40" s="230"/>
      <c r="D40" s="220"/>
      <c r="E40" s="221"/>
      <c r="F40" s="229"/>
      <c r="G40" s="206">
        <f t="shared" si="0"/>
        <v>0</v>
      </c>
      <c r="H40" s="236" t="str">
        <f t="shared" si="12"/>
        <v>non</v>
      </c>
      <c r="I40" s="208">
        <f t="shared" si="9"/>
        <v>0</v>
      </c>
      <c r="J40" s="211">
        <f t="shared" si="2"/>
        <v>0</v>
      </c>
      <c r="K40" s="100"/>
      <c r="L40" s="67"/>
      <c r="M40" s="92"/>
      <c r="N40" s="92">
        <f t="shared" si="3"/>
        <v>0</v>
      </c>
      <c r="O40" s="93"/>
      <c r="P40" s="94">
        <f t="shared" si="10"/>
        <v>0</v>
      </c>
      <c r="Q40" s="95">
        <f t="shared" si="5"/>
        <v>0</v>
      </c>
      <c r="R40" s="95">
        <f t="shared" si="13"/>
        <v>0</v>
      </c>
      <c r="S40" s="95">
        <f t="shared" si="11"/>
        <v>0</v>
      </c>
      <c r="T40" s="96">
        <f t="shared" si="8"/>
        <v>0</v>
      </c>
    </row>
    <row r="41" spans="1:20">
      <c r="A41" s="121">
        <v>24</v>
      </c>
      <c r="B41" s="230"/>
      <c r="C41" s="230"/>
      <c r="D41" s="220"/>
      <c r="E41" s="221"/>
      <c r="F41" s="229"/>
      <c r="G41" s="206">
        <f t="shared" si="0"/>
        <v>0</v>
      </c>
      <c r="H41" s="236" t="str">
        <f t="shared" si="12"/>
        <v>non</v>
      </c>
      <c r="I41" s="208">
        <f t="shared" si="9"/>
        <v>0</v>
      </c>
      <c r="J41" s="211">
        <f t="shared" si="2"/>
        <v>0</v>
      </c>
      <c r="K41" s="100"/>
      <c r="L41" s="67"/>
      <c r="M41" s="92"/>
      <c r="N41" s="92">
        <f t="shared" si="3"/>
        <v>0</v>
      </c>
      <c r="O41" s="93"/>
      <c r="P41" s="94">
        <f t="shared" si="10"/>
        <v>0</v>
      </c>
      <c r="Q41" s="95">
        <f t="shared" si="5"/>
        <v>0</v>
      </c>
      <c r="R41" s="95">
        <f t="shared" si="13"/>
        <v>0</v>
      </c>
      <c r="S41" s="95">
        <f t="shared" si="11"/>
        <v>0</v>
      </c>
      <c r="T41" s="96">
        <f t="shared" si="8"/>
        <v>0</v>
      </c>
    </row>
    <row r="42" spans="1:20">
      <c r="A42" s="121">
        <v>25</v>
      </c>
      <c r="B42" s="230"/>
      <c r="C42" s="230"/>
      <c r="D42" s="220"/>
      <c r="E42" s="221"/>
      <c r="F42" s="229"/>
      <c r="G42" s="206">
        <f t="shared" si="0"/>
        <v>0</v>
      </c>
      <c r="H42" s="236" t="str">
        <f t="shared" si="12"/>
        <v>non</v>
      </c>
      <c r="I42" s="208">
        <f t="shared" si="9"/>
        <v>0</v>
      </c>
      <c r="J42" s="211">
        <f t="shared" si="2"/>
        <v>0</v>
      </c>
      <c r="K42" s="100"/>
      <c r="L42" s="67"/>
      <c r="M42" s="92"/>
      <c r="N42" s="92">
        <f t="shared" si="3"/>
        <v>0</v>
      </c>
      <c r="O42" s="93"/>
      <c r="P42" s="94">
        <f t="shared" si="10"/>
        <v>0</v>
      </c>
      <c r="Q42" s="95">
        <f t="shared" si="5"/>
        <v>0</v>
      </c>
      <c r="R42" s="95">
        <f t="shared" si="13"/>
        <v>0</v>
      </c>
      <c r="S42" s="95">
        <f t="shared" si="11"/>
        <v>0</v>
      </c>
      <c r="T42" s="96">
        <f t="shared" si="8"/>
        <v>0</v>
      </c>
    </row>
    <row r="43" spans="1:20">
      <c r="A43" s="121">
        <v>26</v>
      </c>
      <c r="B43" s="230"/>
      <c r="C43" s="230"/>
      <c r="D43" s="220"/>
      <c r="E43" s="221"/>
      <c r="F43" s="229"/>
      <c r="G43" s="206">
        <f t="shared" si="0"/>
        <v>0</v>
      </c>
      <c r="H43" s="236" t="str">
        <f t="shared" si="12"/>
        <v>non</v>
      </c>
      <c r="I43" s="208">
        <f t="shared" si="9"/>
        <v>0</v>
      </c>
      <c r="J43" s="211">
        <f t="shared" si="2"/>
        <v>0</v>
      </c>
      <c r="K43" s="100"/>
      <c r="L43" s="67"/>
      <c r="M43" s="92"/>
      <c r="N43" s="92">
        <f t="shared" si="3"/>
        <v>0</v>
      </c>
      <c r="O43" s="93"/>
      <c r="P43" s="94">
        <f t="shared" si="10"/>
        <v>0</v>
      </c>
      <c r="Q43" s="95">
        <f t="shared" si="5"/>
        <v>0</v>
      </c>
      <c r="R43" s="95">
        <f t="shared" si="13"/>
        <v>0</v>
      </c>
      <c r="S43" s="95">
        <f t="shared" si="11"/>
        <v>0</v>
      </c>
      <c r="T43" s="96">
        <f t="shared" si="8"/>
        <v>0</v>
      </c>
    </row>
    <row r="44" spans="1:20">
      <c r="A44" s="121">
        <v>27</v>
      </c>
      <c r="B44" s="230"/>
      <c r="C44" s="230"/>
      <c r="D44" s="220"/>
      <c r="E44" s="221"/>
      <c r="F44" s="229"/>
      <c r="G44" s="206">
        <f t="shared" si="0"/>
        <v>0</v>
      </c>
      <c r="H44" s="236" t="str">
        <f t="shared" si="12"/>
        <v>non</v>
      </c>
      <c r="I44" s="208">
        <f t="shared" si="9"/>
        <v>0</v>
      </c>
      <c r="J44" s="211">
        <f t="shared" si="2"/>
        <v>0</v>
      </c>
      <c r="K44" s="100"/>
      <c r="L44" s="67"/>
      <c r="M44" s="92"/>
      <c r="N44" s="92">
        <f t="shared" si="3"/>
        <v>0</v>
      </c>
      <c r="O44" s="93"/>
      <c r="P44" s="94">
        <f t="shared" si="10"/>
        <v>0</v>
      </c>
      <c r="Q44" s="95">
        <f t="shared" si="5"/>
        <v>0</v>
      </c>
      <c r="R44" s="95">
        <f t="shared" si="13"/>
        <v>0</v>
      </c>
      <c r="S44" s="95">
        <f t="shared" si="11"/>
        <v>0</v>
      </c>
      <c r="T44" s="96">
        <f t="shared" si="8"/>
        <v>0</v>
      </c>
    </row>
    <row r="45" spans="1:20">
      <c r="A45" s="121">
        <v>28</v>
      </c>
      <c r="B45" s="230"/>
      <c r="C45" s="230"/>
      <c r="D45" s="220"/>
      <c r="E45" s="221"/>
      <c r="F45" s="229"/>
      <c r="G45" s="206">
        <f t="shared" si="0"/>
        <v>0</v>
      </c>
      <c r="H45" s="236" t="str">
        <f t="shared" si="12"/>
        <v>non</v>
      </c>
      <c r="I45" s="208">
        <f t="shared" si="9"/>
        <v>0</v>
      </c>
      <c r="J45" s="211">
        <f t="shared" si="2"/>
        <v>0</v>
      </c>
      <c r="K45" s="100"/>
      <c r="L45" s="67"/>
      <c r="M45" s="92"/>
      <c r="N45" s="92">
        <f t="shared" si="3"/>
        <v>0</v>
      </c>
      <c r="O45" s="93"/>
      <c r="P45" s="94">
        <f t="shared" si="10"/>
        <v>0</v>
      </c>
      <c r="Q45" s="95">
        <f t="shared" si="5"/>
        <v>0</v>
      </c>
      <c r="R45" s="95">
        <f t="shared" si="13"/>
        <v>0</v>
      </c>
      <c r="S45" s="95">
        <f t="shared" si="11"/>
        <v>0</v>
      </c>
      <c r="T45" s="96">
        <f t="shared" si="8"/>
        <v>0</v>
      </c>
    </row>
    <row r="46" spans="1:20">
      <c r="A46" s="121">
        <v>29</v>
      </c>
      <c r="B46" s="230"/>
      <c r="C46" s="230"/>
      <c r="D46" s="220"/>
      <c r="E46" s="221"/>
      <c r="F46" s="229"/>
      <c r="G46" s="206">
        <f t="shared" si="0"/>
        <v>0</v>
      </c>
      <c r="H46" s="236" t="str">
        <f t="shared" si="12"/>
        <v>non</v>
      </c>
      <c r="I46" s="208">
        <f t="shared" si="9"/>
        <v>0</v>
      </c>
      <c r="J46" s="211">
        <f t="shared" si="2"/>
        <v>0</v>
      </c>
      <c r="K46" s="100"/>
      <c r="L46" s="67"/>
      <c r="M46" s="92"/>
      <c r="N46" s="92">
        <f t="shared" si="3"/>
        <v>0</v>
      </c>
      <c r="O46" s="93"/>
      <c r="P46" s="94">
        <f t="shared" si="10"/>
        <v>0</v>
      </c>
      <c r="Q46" s="95">
        <f t="shared" si="5"/>
        <v>0</v>
      </c>
      <c r="R46" s="95">
        <f t="shared" si="13"/>
        <v>0</v>
      </c>
      <c r="S46" s="95">
        <f t="shared" si="11"/>
        <v>0</v>
      </c>
      <c r="T46" s="96">
        <f t="shared" si="8"/>
        <v>0</v>
      </c>
    </row>
    <row r="47" spans="1:20">
      <c r="A47" s="121">
        <v>30</v>
      </c>
      <c r="B47" s="230"/>
      <c r="C47" s="230"/>
      <c r="D47" s="220"/>
      <c r="E47" s="221"/>
      <c r="F47" s="229"/>
      <c r="G47" s="206">
        <f t="shared" si="0"/>
        <v>0</v>
      </c>
      <c r="H47" s="236" t="str">
        <f t="shared" si="12"/>
        <v>non</v>
      </c>
      <c r="I47" s="208">
        <f t="shared" si="9"/>
        <v>0</v>
      </c>
      <c r="J47" s="211">
        <f t="shared" si="2"/>
        <v>0</v>
      </c>
      <c r="K47" s="100"/>
      <c r="L47" s="67"/>
      <c r="M47" s="92"/>
      <c r="N47" s="92">
        <f t="shared" si="3"/>
        <v>0</v>
      </c>
      <c r="O47" s="93"/>
      <c r="P47" s="94">
        <f t="shared" si="10"/>
        <v>0</v>
      </c>
      <c r="Q47" s="95">
        <f t="shared" si="5"/>
        <v>0</v>
      </c>
      <c r="R47" s="95">
        <f t="shared" si="13"/>
        <v>0</v>
      </c>
      <c r="S47" s="95">
        <f t="shared" si="11"/>
        <v>0</v>
      </c>
      <c r="T47" s="96">
        <f t="shared" si="8"/>
        <v>0</v>
      </c>
    </row>
    <row r="48" spans="1:20">
      <c r="A48" s="121">
        <v>31</v>
      </c>
      <c r="B48" s="230"/>
      <c r="C48" s="230"/>
      <c r="D48" s="220"/>
      <c r="E48" s="221"/>
      <c r="F48" s="229"/>
      <c r="G48" s="206">
        <f t="shared" si="0"/>
        <v>0</v>
      </c>
      <c r="H48" s="236" t="str">
        <f t="shared" si="12"/>
        <v>non</v>
      </c>
      <c r="I48" s="208">
        <f t="shared" si="9"/>
        <v>0</v>
      </c>
      <c r="J48" s="211">
        <f t="shared" si="2"/>
        <v>0</v>
      </c>
      <c r="K48" s="100"/>
      <c r="L48" s="67"/>
      <c r="M48" s="92"/>
      <c r="N48" s="92">
        <f t="shared" si="3"/>
        <v>0</v>
      </c>
      <c r="O48" s="93"/>
      <c r="P48" s="94">
        <f t="shared" si="10"/>
        <v>0</v>
      </c>
      <c r="Q48" s="95">
        <f t="shared" si="5"/>
        <v>0</v>
      </c>
      <c r="R48" s="95">
        <f t="shared" si="13"/>
        <v>0</v>
      </c>
      <c r="S48" s="95">
        <f t="shared" si="11"/>
        <v>0</v>
      </c>
      <c r="T48" s="96">
        <f t="shared" si="8"/>
        <v>0</v>
      </c>
    </row>
    <row r="49" spans="1:20">
      <c r="A49" s="121">
        <v>32</v>
      </c>
      <c r="B49" s="230"/>
      <c r="C49" s="230"/>
      <c r="D49" s="220"/>
      <c r="E49" s="221"/>
      <c r="F49" s="229"/>
      <c r="G49" s="206">
        <f t="shared" si="0"/>
        <v>0</v>
      </c>
      <c r="H49" s="236" t="str">
        <f t="shared" si="12"/>
        <v>non</v>
      </c>
      <c r="I49" s="208">
        <f t="shared" si="9"/>
        <v>0</v>
      </c>
      <c r="J49" s="211">
        <f t="shared" si="2"/>
        <v>0</v>
      </c>
      <c r="K49" s="100"/>
      <c r="L49" s="67"/>
      <c r="M49" s="92"/>
      <c r="N49" s="92">
        <f t="shared" si="3"/>
        <v>0</v>
      </c>
      <c r="O49" s="93"/>
      <c r="P49" s="94">
        <f t="shared" si="10"/>
        <v>0</v>
      </c>
      <c r="Q49" s="95">
        <f t="shared" si="5"/>
        <v>0</v>
      </c>
      <c r="R49" s="95">
        <f t="shared" si="13"/>
        <v>0</v>
      </c>
      <c r="S49" s="95">
        <f t="shared" si="11"/>
        <v>0</v>
      </c>
      <c r="T49" s="96">
        <f t="shared" si="8"/>
        <v>0</v>
      </c>
    </row>
    <row r="50" spans="1:20">
      <c r="A50" s="121">
        <v>33</v>
      </c>
      <c r="B50" s="230"/>
      <c r="C50" s="230"/>
      <c r="D50" s="220"/>
      <c r="E50" s="221"/>
      <c r="F50" s="229"/>
      <c r="G50" s="206">
        <f t="shared" si="0"/>
        <v>0</v>
      </c>
      <c r="H50" s="236" t="str">
        <f t="shared" si="12"/>
        <v>non</v>
      </c>
      <c r="I50" s="208">
        <f t="shared" si="9"/>
        <v>0</v>
      </c>
      <c r="J50" s="211">
        <f t="shared" si="2"/>
        <v>0</v>
      </c>
      <c r="K50" s="100"/>
      <c r="L50" s="67"/>
      <c r="M50" s="92"/>
      <c r="N50" s="92">
        <f t="shared" si="3"/>
        <v>0</v>
      </c>
      <c r="O50" s="93"/>
      <c r="P50" s="94">
        <f t="shared" si="10"/>
        <v>0</v>
      </c>
      <c r="Q50" s="95">
        <f t="shared" si="5"/>
        <v>0</v>
      </c>
      <c r="R50" s="95">
        <f t="shared" si="13"/>
        <v>0</v>
      </c>
      <c r="S50" s="95">
        <f t="shared" si="11"/>
        <v>0</v>
      </c>
      <c r="T50" s="96">
        <f t="shared" si="8"/>
        <v>0</v>
      </c>
    </row>
    <row r="51" spans="1:20">
      <c r="A51" s="121">
        <v>34</v>
      </c>
      <c r="B51" s="230"/>
      <c r="C51" s="230"/>
      <c r="D51" s="220"/>
      <c r="E51" s="221"/>
      <c r="F51" s="229"/>
      <c r="G51" s="206">
        <f t="shared" si="0"/>
        <v>0</v>
      </c>
      <c r="H51" s="236" t="str">
        <f t="shared" si="12"/>
        <v>non</v>
      </c>
      <c r="I51" s="208">
        <f t="shared" si="9"/>
        <v>0</v>
      </c>
      <c r="J51" s="211">
        <f t="shared" si="2"/>
        <v>0</v>
      </c>
      <c r="K51" s="100"/>
      <c r="L51" s="67"/>
      <c r="M51" s="92"/>
      <c r="N51" s="92">
        <f t="shared" si="3"/>
        <v>0</v>
      </c>
      <c r="O51" s="93"/>
      <c r="P51" s="94">
        <f t="shared" si="10"/>
        <v>0</v>
      </c>
      <c r="Q51" s="95">
        <f t="shared" si="5"/>
        <v>0</v>
      </c>
      <c r="R51" s="95">
        <f t="shared" si="13"/>
        <v>0</v>
      </c>
      <c r="S51" s="95">
        <f t="shared" si="11"/>
        <v>0</v>
      </c>
      <c r="T51" s="96">
        <f t="shared" si="8"/>
        <v>0</v>
      </c>
    </row>
    <row r="52" spans="1:20">
      <c r="A52" s="121">
        <v>35</v>
      </c>
      <c r="B52" s="230"/>
      <c r="C52" s="230"/>
      <c r="D52" s="220"/>
      <c r="E52" s="221"/>
      <c r="F52" s="229"/>
      <c r="G52" s="206">
        <f t="shared" si="0"/>
        <v>0</v>
      </c>
      <c r="H52" s="236" t="str">
        <f t="shared" si="12"/>
        <v>non</v>
      </c>
      <c r="I52" s="208">
        <f t="shared" si="9"/>
        <v>0</v>
      </c>
      <c r="J52" s="211">
        <f t="shared" si="2"/>
        <v>0</v>
      </c>
      <c r="K52" s="100"/>
      <c r="L52" s="67"/>
      <c r="M52" s="92"/>
      <c r="N52" s="92">
        <f t="shared" si="3"/>
        <v>0</v>
      </c>
      <c r="O52" s="93"/>
      <c r="P52" s="94">
        <f t="shared" si="10"/>
        <v>0</v>
      </c>
      <c r="Q52" s="95">
        <f t="shared" si="5"/>
        <v>0</v>
      </c>
      <c r="R52" s="95">
        <f t="shared" si="13"/>
        <v>0</v>
      </c>
      <c r="S52" s="95">
        <f t="shared" si="11"/>
        <v>0</v>
      </c>
      <c r="T52" s="96">
        <f t="shared" si="8"/>
        <v>0</v>
      </c>
    </row>
    <row r="53" spans="1:20">
      <c r="A53" s="121">
        <v>36</v>
      </c>
      <c r="B53" s="230"/>
      <c r="C53" s="230"/>
      <c r="D53" s="220"/>
      <c r="E53" s="221"/>
      <c r="F53" s="229"/>
      <c r="G53" s="206">
        <f t="shared" si="0"/>
        <v>0</v>
      </c>
      <c r="H53" s="236" t="str">
        <f t="shared" si="12"/>
        <v>non</v>
      </c>
      <c r="I53" s="208">
        <f t="shared" si="9"/>
        <v>0</v>
      </c>
      <c r="J53" s="211">
        <f t="shared" si="2"/>
        <v>0</v>
      </c>
      <c r="K53" s="100"/>
      <c r="L53" s="67"/>
      <c r="M53" s="92"/>
      <c r="N53" s="92">
        <f t="shared" si="3"/>
        <v>0</v>
      </c>
      <c r="O53" s="93"/>
      <c r="P53" s="94">
        <f t="shared" si="10"/>
        <v>0</v>
      </c>
      <c r="Q53" s="95">
        <f t="shared" si="5"/>
        <v>0</v>
      </c>
      <c r="R53" s="95">
        <f t="shared" si="13"/>
        <v>0</v>
      </c>
      <c r="S53" s="95">
        <f t="shared" si="11"/>
        <v>0</v>
      </c>
      <c r="T53" s="96">
        <f t="shared" si="8"/>
        <v>0</v>
      </c>
    </row>
    <row r="54" spans="1:20">
      <c r="A54" s="121">
        <v>37</v>
      </c>
      <c r="B54" s="230"/>
      <c r="C54" s="230"/>
      <c r="D54" s="220"/>
      <c r="E54" s="221"/>
      <c r="F54" s="229"/>
      <c r="G54" s="206">
        <f t="shared" si="0"/>
        <v>0</v>
      </c>
      <c r="H54" s="236" t="str">
        <f t="shared" si="12"/>
        <v>non</v>
      </c>
      <c r="I54" s="208">
        <f t="shared" si="9"/>
        <v>0</v>
      </c>
      <c r="J54" s="211">
        <f t="shared" si="2"/>
        <v>0</v>
      </c>
      <c r="K54" s="100"/>
      <c r="L54" s="67"/>
      <c r="M54" s="92"/>
      <c r="N54" s="92">
        <f t="shared" si="3"/>
        <v>0</v>
      </c>
      <c r="O54" s="93"/>
      <c r="P54" s="94">
        <f t="shared" si="10"/>
        <v>0</v>
      </c>
      <c r="Q54" s="95">
        <f t="shared" si="5"/>
        <v>0</v>
      </c>
      <c r="R54" s="95">
        <f t="shared" si="13"/>
        <v>0</v>
      </c>
      <c r="S54" s="95">
        <f t="shared" si="11"/>
        <v>0</v>
      </c>
      <c r="T54" s="96">
        <f t="shared" si="8"/>
        <v>0</v>
      </c>
    </row>
    <row r="55" spans="1:20">
      <c r="A55" s="121">
        <v>38</v>
      </c>
      <c r="B55" s="230"/>
      <c r="C55" s="230"/>
      <c r="D55" s="220"/>
      <c r="E55" s="221"/>
      <c r="F55" s="229"/>
      <c r="G55" s="206">
        <f t="shared" si="0"/>
        <v>0</v>
      </c>
      <c r="H55" s="236" t="str">
        <f t="shared" si="12"/>
        <v>non</v>
      </c>
      <c r="I55" s="208">
        <f t="shared" si="9"/>
        <v>0</v>
      </c>
      <c r="J55" s="211">
        <f t="shared" si="2"/>
        <v>0</v>
      </c>
      <c r="K55" s="100"/>
      <c r="L55" s="67"/>
      <c r="M55" s="92"/>
      <c r="N55" s="92">
        <f t="shared" si="3"/>
        <v>0</v>
      </c>
      <c r="O55" s="93"/>
      <c r="P55" s="94">
        <f t="shared" si="10"/>
        <v>0</v>
      </c>
      <c r="Q55" s="95">
        <f t="shared" si="5"/>
        <v>0</v>
      </c>
      <c r="R55" s="95">
        <f t="shared" si="13"/>
        <v>0</v>
      </c>
      <c r="S55" s="95">
        <f t="shared" si="11"/>
        <v>0</v>
      </c>
      <c r="T55" s="96">
        <f t="shared" si="8"/>
        <v>0</v>
      </c>
    </row>
    <row r="56" spans="1:20">
      <c r="A56" s="121">
        <v>39</v>
      </c>
      <c r="B56" s="230"/>
      <c r="C56" s="230"/>
      <c r="D56" s="220"/>
      <c r="E56" s="221"/>
      <c r="F56" s="229"/>
      <c r="G56" s="206">
        <f t="shared" si="0"/>
        <v>0</v>
      </c>
      <c r="H56" s="236" t="str">
        <f t="shared" si="12"/>
        <v>non</v>
      </c>
      <c r="I56" s="208">
        <f t="shared" si="9"/>
        <v>0</v>
      </c>
      <c r="J56" s="211">
        <f t="shared" si="2"/>
        <v>0</v>
      </c>
      <c r="K56" s="100"/>
      <c r="L56" s="67"/>
      <c r="M56" s="92"/>
      <c r="N56" s="92">
        <f t="shared" si="3"/>
        <v>0</v>
      </c>
      <c r="O56" s="93"/>
      <c r="P56" s="94">
        <f t="shared" si="10"/>
        <v>0</v>
      </c>
      <c r="Q56" s="95">
        <f t="shared" si="5"/>
        <v>0</v>
      </c>
      <c r="R56" s="95">
        <f t="shared" si="13"/>
        <v>0</v>
      </c>
      <c r="S56" s="95">
        <f t="shared" si="11"/>
        <v>0</v>
      </c>
      <c r="T56" s="96">
        <f t="shared" si="8"/>
        <v>0</v>
      </c>
    </row>
    <row r="57" spans="1:20">
      <c r="A57" s="121">
        <v>40</v>
      </c>
      <c r="B57" s="230"/>
      <c r="C57" s="230"/>
      <c r="D57" s="220"/>
      <c r="E57" s="221"/>
      <c r="F57" s="229"/>
      <c r="G57" s="206">
        <f t="shared" si="0"/>
        <v>0</v>
      </c>
      <c r="H57" s="236" t="str">
        <f t="shared" si="12"/>
        <v>non</v>
      </c>
      <c r="I57" s="208">
        <f t="shared" si="9"/>
        <v>0</v>
      </c>
      <c r="J57" s="211">
        <f t="shared" si="2"/>
        <v>0</v>
      </c>
      <c r="K57" s="100"/>
      <c r="L57" s="67"/>
      <c r="M57" s="92"/>
      <c r="N57" s="92">
        <f t="shared" si="3"/>
        <v>0</v>
      </c>
      <c r="O57" s="93"/>
      <c r="P57" s="94">
        <f t="shared" si="10"/>
        <v>0</v>
      </c>
      <c r="Q57" s="95">
        <f t="shared" si="5"/>
        <v>0</v>
      </c>
      <c r="R57" s="95">
        <f t="shared" si="13"/>
        <v>0</v>
      </c>
      <c r="S57" s="95">
        <f t="shared" si="11"/>
        <v>0</v>
      </c>
      <c r="T57" s="96">
        <f t="shared" si="8"/>
        <v>0</v>
      </c>
    </row>
    <row r="58" spans="1:20">
      <c r="A58" s="121">
        <v>41</v>
      </c>
      <c r="B58" s="230"/>
      <c r="C58" s="230"/>
      <c r="D58" s="220"/>
      <c r="E58" s="221"/>
      <c r="F58" s="229"/>
      <c r="G58" s="206">
        <f t="shared" si="0"/>
        <v>0</v>
      </c>
      <c r="H58" s="236" t="str">
        <f t="shared" si="12"/>
        <v>non</v>
      </c>
      <c r="I58" s="208">
        <f t="shared" si="9"/>
        <v>0</v>
      </c>
      <c r="J58" s="211">
        <f t="shared" si="2"/>
        <v>0</v>
      </c>
      <c r="K58" s="100"/>
      <c r="L58" s="67"/>
      <c r="M58" s="92"/>
      <c r="N58" s="92">
        <f t="shared" si="3"/>
        <v>0</v>
      </c>
      <c r="O58" s="93"/>
      <c r="P58" s="94">
        <f t="shared" si="10"/>
        <v>0</v>
      </c>
      <c r="Q58" s="95">
        <f t="shared" si="5"/>
        <v>0</v>
      </c>
      <c r="R58" s="95">
        <f t="shared" si="13"/>
        <v>0</v>
      </c>
      <c r="S58" s="95">
        <f t="shared" si="11"/>
        <v>0</v>
      </c>
      <c r="T58" s="96">
        <f t="shared" si="8"/>
        <v>0</v>
      </c>
    </row>
    <row r="59" spans="1:20">
      <c r="A59" s="121">
        <v>42</v>
      </c>
      <c r="B59" s="230"/>
      <c r="C59" s="230"/>
      <c r="D59" s="220"/>
      <c r="E59" s="221"/>
      <c r="F59" s="229"/>
      <c r="G59" s="206">
        <f t="shared" si="0"/>
        <v>0</v>
      </c>
      <c r="H59" s="236" t="str">
        <f t="shared" si="12"/>
        <v>non</v>
      </c>
      <c r="I59" s="208">
        <f t="shared" si="9"/>
        <v>0</v>
      </c>
      <c r="J59" s="211">
        <f t="shared" si="2"/>
        <v>0</v>
      </c>
      <c r="K59" s="100"/>
      <c r="L59" s="67"/>
      <c r="M59" s="92"/>
      <c r="N59" s="92">
        <f t="shared" si="3"/>
        <v>0</v>
      </c>
      <c r="O59" s="93"/>
      <c r="P59" s="94">
        <f t="shared" si="10"/>
        <v>0</v>
      </c>
      <c r="Q59" s="95">
        <f t="shared" si="5"/>
        <v>0</v>
      </c>
      <c r="R59" s="95">
        <f t="shared" si="13"/>
        <v>0</v>
      </c>
      <c r="S59" s="95">
        <f t="shared" si="11"/>
        <v>0</v>
      </c>
      <c r="T59" s="96">
        <f t="shared" si="8"/>
        <v>0</v>
      </c>
    </row>
    <row r="60" spans="1:20">
      <c r="A60" s="121">
        <v>43</v>
      </c>
      <c r="B60" s="230"/>
      <c r="C60" s="230"/>
      <c r="D60" s="220"/>
      <c r="E60" s="221"/>
      <c r="F60" s="229"/>
      <c r="G60" s="206">
        <f t="shared" si="0"/>
        <v>0</v>
      </c>
      <c r="H60" s="236" t="str">
        <f t="shared" si="12"/>
        <v>non</v>
      </c>
      <c r="I60" s="208">
        <f t="shared" si="9"/>
        <v>0</v>
      </c>
      <c r="J60" s="211">
        <f t="shared" si="2"/>
        <v>0</v>
      </c>
      <c r="K60" s="100"/>
      <c r="L60" s="67"/>
      <c r="M60" s="92"/>
      <c r="N60" s="92">
        <f t="shared" si="3"/>
        <v>0</v>
      </c>
      <c r="O60" s="93"/>
      <c r="P60" s="94">
        <f t="shared" si="10"/>
        <v>0</v>
      </c>
      <c r="Q60" s="95">
        <f t="shared" si="5"/>
        <v>0</v>
      </c>
      <c r="R60" s="95">
        <f t="shared" si="13"/>
        <v>0</v>
      </c>
      <c r="S60" s="95">
        <f t="shared" si="11"/>
        <v>0</v>
      </c>
      <c r="T60" s="96">
        <f t="shared" si="8"/>
        <v>0</v>
      </c>
    </row>
    <row r="61" spans="1:20">
      <c r="A61" s="121">
        <v>44</v>
      </c>
      <c r="B61" s="230"/>
      <c r="C61" s="230"/>
      <c r="D61" s="220"/>
      <c r="E61" s="221"/>
      <c r="F61" s="229"/>
      <c r="G61" s="206">
        <f t="shared" si="0"/>
        <v>0</v>
      </c>
      <c r="H61" s="236" t="str">
        <f t="shared" si="12"/>
        <v>non</v>
      </c>
      <c r="I61" s="208">
        <f t="shared" si="9"/>
        <v>0</v>
      </c>
      <c r="J61" s="211">
        <f t="shared" si="2"/>
        <v>0</v>
      </c>
      <c r="K61" s="100"/>
      <c r="L61" s="67"/>
      <c r="M61" s="92"/>
      <c r="N61" s="92">
        <f t="shared" si="3"/>
        <v>0</v>
      </c>
      <c r="O61" s="93"/>
      <c r="P61" s="94">
        <f t="shared" si="10"/>
        <v>0</v>
      </c>
      <c r="Q61" s="95">
        <f t="shared" si="5"/>
        <v>0</v>
      </c>
      <c r="R61" s="95">
        <f t="shared" si="13"/>
        <v>0</v>
      </c>
      <c r="S61" s="95">
        <f t="shared" si="11"/>
        <v>0</v>
      </c>
      <c r="T61" s="96">
        <f t="shared" si="8"/>
        <v>0</v>
      </c>
    </row>
    <row r="62" spans="1:20">
      <c r="A62" s="121">
        <v>45</v>
      </c>
      <c r="B62" s="230"/>
      <c r="C62" s="230"/>
      <c r="D62" s="220"/>
      <c r="E62" s="221"/>
      <c r="F62" s="229"/>
      <c r="G62" s="206">
        <f t="shared" si="0"/>
        <v>0</v>
      </c>
      <c r="H62" s="236" t="str">
        <f t="shared" si="12"/>
        <v>non</v>
      </c>
      <c r="I62" s="208">
        <f t="shared" si="9"/>
        <v>0</v>
      </c>
      <c r="J62" s="211">
        <f t="shared" si="2"/>
        <v>0</v>
      </c>
      <c r="K62" s="100"/>
      <c r="L62" s="67"/>
      <c r="M62" s="92"/>
      <c r="N62" s="92">
        <f t="shared" si="3"/>
        <v>0</v>
      </c>
      <c r="O62" s="93"/>
      <c r="P62" s="94">
        <f t="shared" si="10"/>
        <v>0</v>
      </c>
      <c r="Q62" s="95">
        <f t="shared" si="5"/>
        <v>0</v>
      </c>
      <c r="R62" s="95">
        <f t="shared" si="13"/>
        <v>0</v>
      </c>
      <c r="S62" s="95">
        <f t="shared" si="11"/>
        <v>0</v>
      </c>
      <c r="T62" s="96">
        <f t="shared" si="8"/>
        <v>0</v>
      </c>
    </row>
    <row r="63" spans="1:20">
      <c r="A63" s="121">
        <v>46</v>
      </c>
      <c r="B63" s="230"/>
      <c r="C63" s="230"/>
      <c r="D63" s="220"/>
      <c r="E63" s="221"/>
      <c r="F63" s="229"/>
      <c r="G63" s="206">
        <f t="shared" si="0"/>
        <v>0</v>
      </c>
      <c r="H63" s="236" t="str">
        <f t="shared" si="12"/>
        <v>non</v>
      </c>
      <c r="I63" s="208">
        <f t="shared" si="9"/>
        <v>0</v>
      </c>
      <c r="J63" s="211">
        <f t="shared" si="2"/>
        <v>0</v>
      </c>
      <c r="K63" s="126"/>
      <c r="L63" s="127"/>
      <c r="M63" s="92"/>
      <c r="N63" s="92">
        <f t="shared" si="3"/>
        <v>0</v>
      </c>
      <c r="O63" s="93"/>
      <c r="P63" s="94">
        <f t="shared" si="10"/>
        <v>0</v>
      </c>
      <c r="Q63" s="95">
        <f t="shared" si="5"/>
        <v>0</v>
      </c>
      <c r="R63" s="95">
        <f t="shared" si="13"/>
        <v>0</v>
      </c>
      <c r="S63" s="95">
        <f t="shared" si="11"/>
        <v>0</v>
      </c>
      <c r="T63" s="96">
        <f t="shared" si="8"/>
        <v>0</v>
      </c>
    </row>
    <row r="64" spans="1:20">
      <c r="A64" s="121">
        <v>49</v>
      </c>
      <c r="B64" s="230"/>
      <c r="C64" s="230"/>
      <c r="D64" s="220"/>
      <c r="E64" s="221"/>
      <c r="F64" s="229"/>
      <c r="G64" s="206">
        <f t="shared" si="0"/>
        <v>0</v>
      </c>
      <c r="H64" s="236" t="str">
        <f t="shared" si="12"/>
        <v>non</v>
      </c>
      <c r="I64" s="208">
        <f t="shared" si="9"/>
        <v>0</v>
      </c>
      <c r="J64" s="211">
        <f t="shared" si="2"/>
        <v>0</v>
      </c>
      <c r="K64" s="126"/>
      <c r="L64" s="127"/>
      <c r="M64" s="92"/>
      <c r="N64" s="92">
        <f t="shared" si="3"/>
        <v>0</v>
      </c>
      <c r="O64" s="93"/>
      <c r="P64" s="94">
        <f t="shared" si="10"/>
        <v>0</v>
      </c>
      <c r="Q64" s="95">
        <f t="shared" si="5"/>
        <v>0</v>
      </c>
      <c r="R64" s="95">
        <f t="shared" si="13"/>
        <v>0</v>
      </c>
      <c r="S64" s="95">
        <f t="shared" si="11"/>
        <v>0</v>
      </c>
      <c r="T64" s="96">
        <f t="shared" si="8"/>
        <v>0</v>
      </c>
    </row>
    <row r="65" spans="1:20">
      <c r="A65" s="121">
        <v>50</v>
      </c>
      <c r="B65" s="230"/>
      <c r="C65" s="230"/>
      <c r="D65" s="220"/>
      <c r="E65" s="221"/>
      <c r="F65" s="229"/>
      <c r="G65" s="206">
        <f t="shared" si="0"/>
        <v>0</v>
      </c>
      <c r="H65" s="236" t="str">
        <f t="shared" si="12"/>
        <v>non</v>
      </c>
      <c r="I65" s="208">
        <f t="shared" si="9"/>
        <v>0</v>
      </c>
      <c r="J65" s="211">
        <f t="shared" si="2"/>
        <v>0</v>
      </c>
      <c r="K65" s="126"/>
      <c r="L65" s="127"/>
      <c r="M65" s="92"/>
      <c r="N65" s="92">
        <f t="shared" si="3"/>
        <v>0</v>
      </c>
      <c r="O65" s="93"/>
      <c r="P65" s="94">
        <f t="shared" si="10"/>
        <v>0</v>
      </c>
      <c r="Q65" s="95">
        <f t="shared" si="5"/>
        <v>0</v>
      </c>
      <c r="R65" s="95">
        <f t="shared" si="13"/>
        <v>0</v>
      </c>
      <c r="S65" s="95">
        <f t="shared" si="11"/>
        <v>0</v>
      </c>
      <c r="T65" s="96">
        <f t="shared" si="8"/>
        <v>0</v>
      </c>
    </row>
    <row r="66" spans="1:20">
      <c r="A66" s="121">
        <v>51</v>
      </c>
      <c r="B66" s="230"/>
      <c r="C66" s="230"/>
      <c r="D66" s="220"/>
      <c r="E66" s="221"/>
      <c r="F66" s="229"/>
      <c r="G66" s="206">
        <f t="shared" si="0"/>
        <v>0</v>
      </c>
      <c r="H66" s="236" t="str">
        <f t="shared" si="12"/>
        <v>non</v>
      </c>
      <c r="I66" s="208">
        <f t="shared" si="9"/>
        <v>0</v>
      </c>
      <c r="J66" s="211">
        <f t="shared" si="2"/>
        <v>0</v>
      </c>
      <c r="K66" s="126"/>
      <c r="L66" s="127"/>
      <c r="M66" s="92"/>
      <c r="N66" s="92">
        <f t="shared" si="3"/>
        <v>0</v>
      </c>
      <c r="O66" s="93"/>
      <c r="P66" s="94">
        <f t="shared" si="10"/>
        <v>0</v>
      </c>
      <c r="Q66" s="95">
        <f t="shared" si="5"/>
        <v>0</v>
      </c>
      <c r="R66" s="95">
        <f t="shared" si="13"/>
        <v>0</v>
      </c>
      <c r="S66" s="95">
        <f t="shared" si="11"/>
        <v>0</v>
      </c>
      <c r="T66" s="96">
        <f t="shared" si="8"/>
        <v>0</v>
      </c>
    </row>
    <row r="67" spans="1:20" ht="15.75" thickBot="1">
      <c r="A67" s="165">
        <v>52</v>
      </c>
      <c r="B67" s="231"/>
      <c r="C67" s="231"/>
      <c r="D67" s="232"/>
      <c r="E67" s="221"/>
      <c r="F67" s="229"/>
      <c r="G67" s="206">
        <f t="shared" si="0"/>
        <v>0</v>
      </c>
      <c r="H67" s="236" t="str">
        <f t="shared" si="12"/>
        <v>non</v>
      </c>
      <c r="I67" s="208">
        <f t="shared" si="9"/>
        <v>0</v>
      </c>
      <c r="J67" s="211">
        <f t="shared" si="2"/>
        <v>0</v>
      </c>
      <c r="K67" s="126"/>
      <c r="L67" s="127"/>
      <c r="M67" s="92"/>
      <c r="N67" s="92">
        <f t="shared" si="3"/>
        <v>0</v>
      </c>
      <c r="O67" s="93"/>
      <c r="P67" s="94">
        <f t="shared" si="10"/>
        <v>0</v>
      </c>
      <c r="Q67" s="95">
        <f t="shared" si="5"/>
        <v>0</v>
      </c>
      <c r="R67" s="95">
        <f t="shared" si="13"/>
        <v>0</v>
      </c>
      <c r="S67" s="95">
        <f t="shared" si="11"/>
        <v>0</v>
      </c>
      <c r="T67" s="96">
        <f t="shared" si="8"/>
        <v>0</v>
      </c>
    </row>
    <row r="68" spans="1:20" ht="15.75" thickBot="1">
      <c r="A68" s="256" t="s">
        <v>51</v>
      </c>
      <c r="B68" s="257"/>
      <c r="C68" s="257"/>
      <c r="D68" s="258"/>
      <c r="E68" s="164">
        <f>SUM(E18:E67)</f>
        <v>0</v>
      </c>
      <c r="F68" s="119">
        <f>SUM(F18:F67)</f>
        <v>0</v>
      </c>
      <c r="G68" s="119">
        <f>SUM(G18:G67)</f>
        <v>0</v>
      </c>
      <c r="H68" s="112"/>
      <c r="I68" s="120">
        <f>SUM(I18:I67)</f>
        <v>0</v>
      </c>
      <c r="J68" s="120">
        <f>SUM(J18:J67)</f>
        <v>0</v>
      </c>
      <c r="K68" s="102"/>
      <c r="L68" s="102"/>
      <c r="M68" s="92"/>
      <c r="N68" s="92">
        <f>SUM(N18:N67)</f>
        <v>0</v>
      </c>
      <c r="O68" s="93"/>
      <c r="P68" s="97">
        <f>SUM(P33:P67)</f>
        <v>0</v>
      </c>
      <c r="Q68" s="98"/>
      <c r="R68" s="98"/>
      <c r="S68" s="98"/>
      <c r="T68" s="99"/>
    </row>
    <row r="69" spans="1:20">
      <c r="B69" s="113"/>
      <c r="C69" s="114"/>
      <c r="D69" s="100"/>
      <c r="E69" s="100"/>
      <c r="F69" s="100"/>
      <c r="G69" s="100"/>
      <c r="H69" s="100"/>
      <c r="I69" s="100"/>
      <c r="J69" s="100"/>
      <c r="K69" s="102"/>
      <c r="L69" s="102"/>
      <c r="M69" s="92"/>
      <c r="N69" s="93"/>
      <c r="O69" s="93"/>
      <c r="P69" s="100"/>
      <c r="Q69" s="100"/>
      <c r="R69" s="100"/>
      <c r="S69" s="100"/>
      <c r="T69" s="100"/>
    </row>
    <row r="70" spans="1:20">
      <c r="B70" s="93"/>
      <c r="C70" s="93"/>
      <c r="D70" s="92"/>
      <c r="E70" s="92"/>
      <c r="F70" s="93"/>
      <c r="G70" s="93"/>
      <c r="H70" s="93"/>
      <c r="I70" s="93"/>
      <c r="J70" s="93"/>
      <c r="K70" s="93"/>
      <c r="L70" s="93"/>
      <c r="M70" s="92"/>
      <c r="N70" s="93"/>
      <c r="O70" s="93"/>
      <c r="P70" s="93"/>
      <c r="Q70" s="92"/>
      <c r="R70" s="92"/>
      <c r="S70" s="92"/>
      <c r="T70" s="92"/>
    </row>
    <row r="71" spans="1:20">
      <c r="B71" s="93"/>
      <c r="C71" s="93"/>
      <c r="D71" s="92"/>
      <c r="E71" s="92"/>
      <c r="F71" s="93"/>
      <c r="G71" s="93"/>
      <c r="H71" s="93"/>
      <c r="I71" s="93"/>
      <c r="J71" s="93"/>
      <c r="K71" s="93"/>
      <c r="L71" s="93"/>
      <c r="M71" s="92"/>
      <c r="N71" s="93"/>
      <c r="O71" s="93"/>
      <c r="P71" s="93"/>
      <c r="Q71" s="92"/>
      <c r="R71" s="92"/>
      <c r="S71" s="92"/>
      <c r="T71" s="92"/>
    </row>
    <row r="72" spans="1:20">
      <c r="B72" s="93"/>
      <c r="C72" s="93"/>
      <c r="D72" s="92"/>
      <c r="E72" s="92"/>
      <c r="F72" s="93"/>
      <c r="G72" s="93"/>
      <c r="H72" s="93"/>
      <c r="I72" s="93"/>
      <c r="J72" s="93"/>
      <c r="K72" s="93"/>
      <c r="L72" s="93"/>
      <c r="M72" s="92"/>
      <c r="N72" s="93"/>
      <c r="O72" s="93"/>
      <c r="P72" s="93"/>
      <c r="Q72" s="92"/>
      <c r="R72" s="92"/>
      <c r="S72" s="92"/>
      <c r="T72" s="92"/>
    </row>
    <row r="73" spans="1:20">
      <c r="B73" s="93"/>
      <c r="C73" s="93"/>
      <c r="D73" s="92"/>
      <c r="E73" s="92"/>
      <c r="F73" s="93"/>
      <c r="G73" s="93"/>
      <c r="H73" s="93"/>
      <c r="I73" s="93"/>
      <c r="J73" s="93"/>
      <c r="K73" s="93"/>
      <c r="L73" s="93"/>
      <c r="M73" s="92"/>
      <c r="N73" s="93"/>
      <c r="O73" s="93"/>
      <c r="P73" s="93"/>
      <c r="Q73" s="92"/>
      <c r="R73" s="92"/>
      <c r="S73" s="92"/>
      <c r="T73" s="92"/>
    </row>
    <row r="74" spans="1:20">
      <c r="B74" s="93"/>
      <c r="C74" s="93"/>
      <c r="D74" s="92"/>
      <c r="E74" s="92"/>
      <c r="F74" s="93"/>
      <c r="G74" s="93"/>
      <c r="H74" s="93"/>
      <c r="I74" s="93"/>
      <c r="J74" s="93"/>
      <c r="K74" s="93"/>
      <c r="L74" s="93"/>
      <c r="M74" s="92"/>
      <c r="N74" s="93"/>
      <c r="O74" s="93"/>
      <c r="P74" s="93"/>
      <c r="Q74" s="92"/>
      <c r="R74" s="92"/>
      <c r="S74" s="92"/>
      <c r="T74" s="92"/>
    </row>
    <row r="75" spans="1:20">
      <c r="B75" s="93"/>
      <c r="C75" s="93"/>
      <c r="D75" s="92"/>
      <c r="E75" s="92"/>
      <c r="F75" s="93"/>
      <c r="G75" s="93"/>
      <c r="H75" s="93"/>
      <c r="I75" s="93"/>
      <c r="J75" s="93"/>
      <c r="K75" s="93"/>
      <c r="L75" s="93"/>
      <c r="M75" s="92"/>
      <c r="N75" s="93"/>
      <c r="O75" s="93"/>
      <c r="P75" s="93"/>
      <c r="Q75" s="92"/>
      <c r="R75" s="92"/>
      <c r="S75" s="92"/>
      <c r="T75" s="92"/>
    </row>
    <row r="76" spans="1:20">
      <c r="B76" s="93"/>
      <c r="C76" s="93"/>
      <c r="D76" s="92"/>
      <c r="E76" s="92"/>
      <c r="F76" s="93"/>
      <c r="G76" s="93"/>
      <c r="H76" s="93"/>
      <c r="I76" s="93"/>
      <c r="J76" s="93"/>
      <c r="K76" s="93"/>
      <c r="L76" s="93"/>
      <c r="M76" s="92"/>
      <c r="N76" s="93"/>
      <c r="O76" s="93"/>
      <c r="P76" s="93"/>
      <c r="Q76" s="92"/>
      <c r="R76" s="92"/>
      <c r="S76" s="92"/>
      <c r="T76" s="92"/>
    </row>
    <row r="77" spans="1:20">
      <c r="B77" s="93"/>
      <c r="C77" s="93"/>
      <c r="D77" s="92"/>
      <c r="E77" s="92"/>
      <c r="F77" s="93"/>
      <c r="G77" s="93"/>
      <c r="H77" s="93"/>
      <c r="I77" s="93"/>
      <c r="J77" s="93"/>
      <c r="K77" s="93"/>
      <c r="L77" s="93"/>
      <c r="M77" s="92"/>
      <c r="N77" s="93"/>
      <c r="O77" s="93"/>
      <c r="P77" s="93"/>
      <c r="Q77" s="92"/>
      <c r="R77" s="92"/>
      <c r="S77" s="92"/>
      <c r="T77" s="92"/>
    </row>
    <row r="78" spans="1:20">
      <c r="B78" s="93"/>
      <c r="C78" s="93"/>
      <c r="D78" s="92"/>
      <c r="E78" s="92"/>
      <c r="F78" s="93"/>
      <c r="G78" s="93"/>
      <c r="H78" s="93"/>
      <c r="I78" s="93"/>
      <c r="J78" s="93"/>
      <c r="K78" s="93"/>
      <c r="L78" s="93"/>
      <c r="M78" s="92"/>
      <c r="N78" s="93"/>
      <c r="O78" s="93"/>
      <c r="P78" s="93"/>
      <c r="Q78" s="92"/>
      <c r="R78" s="92"/>
      <c r="S78" s="92"/>
      <c r="T78" s="92"/>
    </row>
    <row r="79" spans="1:20">
      <c r="B79" s="93"/>
      <c r="C79" s="93"/>
      <c r="D79" s="92"/>
      <c r="E79" s="92"/>
      <c r="F79" s="93"/>
      <c r="G79" s="93"/>
      <c r="H79" s="93"/>
      <c r="I79" s="93"/>
      <c r="J79" s="93"/>
      <c r="K79" s="93"/>
      <c r="L79" s="93"/>
      <c r="M79" s="92"/>
      <c r="N79" s="93"/>
      <c r="O79" s="93"/>
      <c r="P79" s="93"/>
      <c r="Q79" s="92"/>
      <c r="R79" s="92"/>
      <c r="S79" s="92"/>
      <c r="T79" s="92"/>
    </row>
    <row r="80" spans="1:20">
      <c r="B80" s="93"/>
      <c r="C80" s="93"/>
      <c r="D80" s="92"/>
      <c r="E80" s="92"/>
      <c r="F80" s="93"/>
      <c r="G80" s="93"/>
      <c r="H80" s="93"/>
      <c r="I80" s="93"/>
      <c r="J80" s="93"/>
      <c r="K80" s="93"/>
      <c r="L80" s="93"/>
      <c r="M80" s="92"/>
      <c r="N80" s="93"/>
      <c r="O80" s="93"/>
      <c r="P80" s="93"/>
      <c r="Q80" s="92"/>
      <c r="R80" s="92"/>
      <c r="S80" s="92"/>
      <c r="T80" s="92"/>
    </row>
    <row r="81" spans="2:20">
      <c r="B81" s="93"/>
      <c r="C81" s="93"/>
      <c r="D81" s="92"/>
      <c r="E81" s="92"/>
      <c r="F81" s="93"/>
      <c r="G81" s="93"/>
      <c r="H81" s="93"/>
      <c r="I81" s="93"/>
      <c r="J81" s="93"/>
      <c r="K81" s="93"/>
      <c r="L81" s="93"/>
      <c r="M81" s="92"/>
      <c r="N81" s="93"/>
      <c r="O81" s="93"/>
      <c r="P81" s="93"/>
      <c r="Q81" s="92"/>
      <c r="R81" s="92"/>
      <c r="S81" s="92"/>
      <c r="T81" s="92"/>
    </row>
    <row r="82" spans="2:20">
      <c r="B82" s="93"/>
      <c r="C82" s="93"/>
      <c r="D82" s="92"/>
      <c r="E82" s="92"/>
      <c r="F82" s="93"/>
      <c r="G82" s="93"/>
      <c r="H82" s="93"/>
      <c r="I82" s="93"/>
      <c r="J82" s="93"/>
      <c r="K82" s="93"/>
      <c r="L82" s="93"/>
      <c r="M82" s="92"/>
      <c r="N82" s="93"/>
      <c r="O82" s="93"/>
      <c r="P82" s="93"/>
      <c r="Q82" s="92"/>
      <c r="R82" s="92"/>
      <c r="S82" s="92"/>
      <c r="T82" s="92"/>
    </row>
    <row r="83" spans="2:20">
      <c r="B83" s="93"/>
      <c r="C83" s="93"/>
      <c r="D83" s="92"/>
      <c r="E83" s="92"/>
      <c r="F83" s="93"/>
      <c r="G83" s="93"/>
      <c r="H83" s="93"/>
      <c r="I83" s="93"/>
      <c r="J83" s="93"/>
      <c r="K83" s="93"/>
      <c r="L83" s="93"/>
      <c r="M83" s="92"/>
      <c r="N83" s="93"/>
      <c r="O83" s="93"/>
      <c r="P83" s="93"/>
      <c r="Q83" s="92"/>
      <c r="R83" s="92"/>
      <c r="S83" s="92"/>
      <c r="T83" s="92"/>
    </row>
    <row r="84" spans="2:20">
      <c r="B84" s="93"/>
      <c r="C84" s="93"/>
      <c r="D84" s="92"/>
      <c r="E84" s="92"/>
      <c r="F84" s="93"/>
      <c r="G84" s="93"/>
      <c r="H84" s="93"/>
      <c r="I84" s="93"/>
      <c r="J84" s="93"/>
      <c r="K84" s="93"/>
      <c r="L84" s="93"/>
      <c r="M84" s="92"/>
      <c r="N84" s="93"/>
      <c r="O84" s="93"/>
      <c r="P84" s="93"/>
      <c r="Q84" s="92"/>
      <c r="R84" s="92"/>
      <c r="S84" s="92"/>
      <c r="T84" s="92"/>
    </row>
    <row r="85" spans="2:20">
      <c r="B85" s="93"/>
      <c r="C85" s="93"/>
      <c r="D85" s="92"/>
      <c r="E85" s="92"/>
      <c r="F85" s="93"/>
      <c r="G85" s="93"/>
      <c r="H85" s="93"/>
      <c r="I85" s="93"/>
      <c r="J85" s="93"/>
      <c r="K85" s="93"/>
      <c r="L85" s="93"/>
      <c r="M85" s="92"/>
      <c r="N85" s="93"/>
      <c r="O85" s="93"/>
      <c r="P85" s="93"/>
      <c r="Q85" s="92"/>
      <c r="R85" s="92"/>
      <c r="S85" s="92"/>
      <c r="T85" s="92"/>
    </row>
    <row r="86" spans="2:20">
      <c r="B86" s="93"/>
      <c r="C86" s="93"/>
      <c r="D86" s="92"/>
      <c r="E86" s="92"/>
      <c r="F86" s="93"/>
      <c r="G86" s="93"/>
      <c r="H86" s="93"/>
      <c r="I86" s="93"/>
      <c r="J86" s="93"/>
      <c r="K86" s="93"/>
      <c r="L86" s="93"/>
      <c r="M86" s="92"/>
      <c r="N86" s="93"/>
      <c r="O86" s="93"/>
      <c r="P86" s="93"/>
      <c r="Q86" s="92"/>
      <c r="R86" s="92"/>
      <c r="S86" s="92"/>
      <c r="T86" s="92"/>
    </row>
    <row r="87" spans="2:20">
      <c r="B87" s="93"/>
      <c r="C87" s="93"/>
      <c r="D87" s="92"/>
      <c r="E87" s="92"/>
      <c r="F87" s="93"/>
      <c r="G87" s="93"/>
      <c r="H87" s="93"/>
      <c r="I87" s="93"/>
      <c r="J87" s="93"/>
      <c r="K87" s="93"/>
      <c r="L87" s="93"/>
      <c r="M87" s="92"/>
      <c r="N87" s="93"/>
      <c r="O87" s="93"/>
      <c r="P87" s="93"/>
      <c r="Q87" s="92"/>
      <c r="R87" s="92"/>
      <c r="S87" s="92"/>
      <c r="T87" s="92"/>
    </row>
    <row r="88" spans="2:20">
      <c r="B88" s="93"/>
      <c r="C88" s="93"/>
      <c r="D88" s="92"/>
      <c r="E88" s="92"/>
      <c r="F88" s="93"/>
      <c r="G88" s="93"/>
      <c r="H88" s="93"/>
      <c r="I88" s="93"/>
      <c r="J88" s="93"/>
      <c r="K88" s="93"/>
      <c r="L88" s="93"/>
      <c r="M88" s="92"/>
      <c r="N88" s="93"/>
      <c r="O88" s="93"/>
      <c r="P88" s="93"/>
      <c r="Q88" s="92"/>
      <c r="R88" s="92"/>
      <c r="S88" s="92"/>
      <c r="T88" s="92"/>
    </row>
    <row r="89" spans="2:20">
      <c r="B89" s="93"/>
      <c r="C89" s="93"/>
      <c r="D89" s="92"/>
      <c r="E89" s="92"/>
      <c r="F89" s="93"/>
      <c r="G89" s="93"/>
      <c r="H89" s="93"/>
      <c r="I89" s="93"/>
      <c r="J89" s="93"/>
      <c r="K89" s="93"/>
      <c r="L89" s="93"/>
      <c r="M89" s="92"/>
      <c r="N89" s="93"/>
      <c r="O89" s="93"/>
      <c r="P89" s="93"/>
      <c r="Q89" s="92"/>
      <c r="R89" s="92"/>
      <c r="S89" s="92"/>
      <c r="T89" s="92"/>
    </row>
    <row r="90" spans="2:20">
      <c r="B90" s="93"/>
      <c r="C90" s="93"/>
      <c r="D90" s="92"/>
      <c r="E90" s="92"/>
      <c r="F90" s="93"/>
      <c r="G90" s="93"/>
      <c r="H90" s="93"/>
      <c r="I90" s="93"/>
      <c r="J90" s="93"/>
      <c r="K90" s="93"/>
      <c r="L90" s="93"/>
      <c r="M90" s="92"/>
      <c r="N90" s="93"/>
      <c r="O90" s="93"/>
      <c r="P90" s="93"/>
      <c r="Q90" s="92"/>
      <c r="R90" s="92"/>
      <c r="S90" s="92"/>
      <c r="T90" s="92"/>
    </row>
    <row r="91" spans="2:20">
      <c r="B91" s="93"/>
      <c r="C91" s="93"/>
      <c r="D91" s="92"/>
      <c r="E91" s="92"/>
      <c r="F91" s="93"/>
      <c r="G91" s="93"/>
      <c r="H91" s="93"/>
      <c r="I91" s="93"/>
      <c r="J91" s="93"/>
      <c r="K91" s="93"/>
      <c r="L91" s="93"/>
      <c r="M91" s="92"/>
      <c r="N91" s="93"/>
      <c r="O91" s="93"/>
      <c r="P91" s="93"/>
      <c r="Q91" s="92"/>
      <c r="R91" s="92"/>
      <c r="S91" s="92"/>
      <c r="T91" s="92"/>
    </row>
    <row r="92" spans="2:20">
      <c r="B92" s="93"/>
      <c r="C92" s="93"/>
      <c r="D92" s="92"/>
      <c r="E92" s="92"/>
      <c r="F92" s="93"/>
      <c r="G92" s="93"/>
      <c r="H92" s="93"/>
      <c r="I92" s="93"/>
      <c r="J92" s="93"/>
      <c r="K92" s="93"/>
      <c r="L92" s="93"/>
      <c r="M92" s="92"/>
      <c r="N92" s="93"/>
      <c r="O92" s="93"/>
      <c r="P92" s="93"/>
      <c r="Q92" s="92"/>
      <c r="R92" s="92"/>
      <c r="S92" s="92"/>
      <c r="T92" s="92"/>
    </row>
    <row r="93" spans="2:20">
      <c r="B93" s="93"/>
      <c r="C93" s="93"/>
      <c r="D93" s="92"/>
      <c r="E93" s="92"/>
      <c r="F93" s="93"/>
      <c r="G93" s="93"/>
      <c r="H93" s="93"/>
      <c r="I93" s="93"/>
      <c r="J93" s="93"/>
      <c r="K93" s="93"/>
      <c r="L93" s="93"/>
      <c r="M93" s="92"/>
      <c r="N93" s="93"/>
      <c r="O93" s="93"/>
      <c r="P93" s="93"/>
      <c r="Q93" s="92"/>
      <c r="R93" s="92"/>
      <c r="S93" s="92"/>
      <c r="T93" s="92"/>
    </row>
    <row r="94" spans="2:20">
      <c r="B94" s="93"/>
      <c r="C94" s="93"/>
      <c r="D94" s="92"/>
      <c r="E94" s="92"/>
      <c r="F94" s="93"/>
      <c r="G94" s="93"/>
      <c r="H94" s="93"/>
      <c r="I94" s="93"/>
      <c r="J94" s="93"/>
      <c r="K94" s="93"/>
      <c r="L94" s="93"/>
      <c r="M94" s="92"/>
      <c r="N94" s="93"/>
      <c r="O94" s="93"/>
      <c r="P94" s="93"/>
      <c r="Q94" s="92"/>
      <c r="R94" s="92"/>
      <c r="S94" s="92"/>
      <c r="T94" s="92"/>
    </row>
    <row r="95" spans="2:20">
      <c r="B95" s="93"/>
      <c r="C95" s="93"/>
      <c r="D95" s="92"/>
      <c r="E95" s="92"/>
      <c r="F95" s="93"/>
      <c r="G95" s="93"/>
      <c r="H95" s="93"/>
      <c r="I95" s="93"/>
      <c r="J95" s="93"/>
      <c r="K95" s="93"/>
      <c r="L95" s="93"/>
      <c r="M95" s="92"/>
      <c r="N95" s="93"/>
      <c r="O95" s="93"/>
      <c r="P95" s="93"/>
      <c r="Q95" s="92"/>
      <c r="R95" s="92"/>
      <c r="S95" s="92"/>
      <c r="T95" s="92"/>
    </row>
    <row r="96" spans="2:20">
      <c r="B96" s="93"/>
      <c r="C96" s="93"/>
      <c r="D96" s="92"/>
      <c r="E96" s="92"/>
      <c r="F96" s="93"/>
      <c r="G96" s="93"/>
      <c r="H96" s="93"/>
      <c r="I96" s="93"/>
      <c r="J96" s="93"/>
      <c r="K96" s="93"/>
      <c r="L96" s="93"/>
      <c r="M96" s="92"/>
      <c r="N96" s="93"/>
      <c r="O96" s="93"/>
      <c r="P96" s="93"/>
      <c r="Q96" s="92"/>
      <c r="R96" s="92"/>
      <c r="S96" s="92"/>
      <c r="T96" s="92"/>
    </row>
    <row r="97" spans="2:20">
      <c r="B97" s="93"/>
      <c r="C97" s="93"/>
      <c r="D97" s="92"/>
      <c r="E97" s="92"/>
      <c r="F97" s="93"/>
      <c r="G97" s="93"/>
      <c r="H97" s="93"/>
      <c r="I97" s="93"/>
      <c r="J97" s="93"/>
      <c r="K97" s="93"/>
      <c r="L97" s="93"/>
      <c r="M97" s="92"/>
      <c r="N97" s="93"/>
      <c r="O97" s="93"/>
      <c r="P97" s="93"/>
      <c r="Q97" s="92"/>
      <c r="R97" s="92"/>
      <c r="S97" s="92"/>
      <c r="T97" s="92"/>
    </row>
    <row r="98" spans="2:20">
      <c r="B98" s="93"/>
      <c r="C98" s="93"/>
      <c r="D98" s="92"/>
      <c r="E98" s="92"/>
      <c r="F98" s="93"/>
      <c r="G98" s="93"/>
      <c r="H98" s="93"/>
      <c r="I98" s="93"/>
      <c r="J98" s="93"/>
      <c r="K98" s="93"/>
      <c r="L98" s="93"/>
      <c r="M98" s="92"/>
      <c r="N98" s="93"/>
      <c r="O98" s="93"/>
      <c r="P98" s="93"/>
      <c r="Q98" s="92"/>
      <c r="R98" s="92"/>
      <c r="S98" s="92"/>
      <c r="T98" s="92"/>
    </row>
    <row r="99" spans="2:20">
      <c r="B99" s="93"/>
      <c r="C99" s="93"/>
      <c r="D99" s="92"/>
      <c r="E99" s="92"/>
      <c r="F99" s="93"/>
      <c r="G99" s="93"/>
      <c r="H99" s="93"/>
      <c r="I99" s="93"/>
      <c r="J99" s="93"/>
      <c r="K99" s="93"/>
      <c r="L99" s="93"/>
      <c r="M99" s="92"/>
      <c r="N99" s="93"/>
      <c r="O99" s="93"/>
      <c r="P99" s="93"/>
      <c r="Q99" s="92"/>
      <c r="R99" s="92"/>
      <c r="S99" s="92"/>
      <c r="T99" s="92"/>
    </row>
    <row r="100" spans="2:20">
      <c r="B100" s="93"/>
      <c r="C100" s="93"/>
      <c r="D100" s="92"/>
      <c r="E100" s="92"/>
      <c r="F100" s="93"/>
      <c r="G100" s="93"/>
      <c r="H100" s="93"/>
      <c r="I100" s="93"/>
      <c r="J100" s="93"/>
      <c r="K100" s="93"/>
      <c r="L100" s="93"/>
      <c r="M100" s="92"/>
      <c r="N100" s="93"/>
      <c r="O100" s="93"/>
      <c r="P100" s="93"/>
      <c r="Q100" s="92"/>
      <c r="R100" s="92"/>
      <c r="S100" s="92"/>
      <c r="T100" s="92"/>
    </row>
    <row r="101" spans="2:20">
      <c r="B101" s="93"/>
      <c r="C101" s="93"/>
      <c r="D101" s="92"/>
      <c r="E101" s="92"/>
      <c r="F101" s="93"/>
      <c r="G101" s="93"/>
      <c r="H101" s="93"/>
      <c r="I101" s="93"/>
      <c r="J101" s="93"/>
      <c r="K101" s="93"/>
      <c r="L101" s="93"/>
      <c r="M101" s="92"/>
      <c r="N101" s="93"/>
      <c r="O101" s="93"/>
      <c r="P101" s="93"/>
      <c r="Q101" s="92"/>
      <c r="R101" s="92"/>
      <c r="S101" s="92"/>
      <c r="T101" s="92"/>
    </row>
    <row r="102" spans="2:20">
      <c r="B102" s="93"/>
      <c r="C102" s="93"/>
      <c r="D102" s="92"/>
      <c r="E102" s="92"/>
      <c r="F102" s="93"/>
      <c r="G102" s="93"/>
      <c r="H102" s="93"/>
      <c r="I102" s="93"/>
      <c r="J102" s="93"/>
      <c r="K102" s="93"/>
      <c r="L102" s="93"/>
      <c r="M102" s="92"/>
      <c r="N102" s="93"/>
      <c r="O102" s="93"/>
      <c r="P102" s="93"/>
      <c r="Q102" s="92"/>
      <c r="R102" s="92"/>
      <c r="S102" s="92"/>
      <c r="T102" s="92"/>
    </row>
    <row r="103" spans="2:20">
      <c r="B103" s="93"/>
      <c r="C103" s="93"/>
      <c r="D103" s="92"/>
      <c r="E103" s="92"/>
      <c r="F103" s="93"/>
      <c r="G103" s="93"/>
      <c r="H103" s="93"/>
      <c r="I103" s="93"/>
      <c r="J103" s="93"/>
      <c r="K103" s="93"/>
      <c r="L103" s="93"/>
      <c r="M103" s="92"/>
      <c r="N103" s="93"/>
      <c r="O103" s="93"/>
      <c r="P103" s="93"/>
      <c r="Q103" s="92"/>
      <c r="R103" s="92"/>
      <c r="S103" s="92"/>
      <c r="T103" s="92"/>
    </row>
    <row r="104" spans="2:20">
      <c r="B104" s="93"/>
      <c r="C104" s="93"/>
      <c r="D104" s="92"/>
      <c r="E104" s="92"/>
      <c r="F104" s="93"/>
      <c r="G104" s="93"/>
      <c r="H104" s="93"/>
      <c r="I104" s="93"/>
      <c r="J104" s="93"/>
      <c r="K104" s="93"/>
      <c r="L104" s="93"/>
      <c r="M104" s="92"/>
      <c r="N104" s="93"/>
      <c r="O104" s="93"/>
      <c r="P104" s="93"/>
      <c r="Q104" s="92"/>
      <c r="R104" s="92"/>
      <c r="S104" s="92"/>
      <c r="T104" s="92"/>
    </row>
    <row r="105" spans="2:20">
      <c r="B105" s="93"/>
      <c r="C105" s="93"/>
      <c r="D105" s="92"/>
      <c r="E105" s="92"/>
      <c r="F105" s="93"/>
      <c r="G105" s="93"/>
      <c r="H105" s="93"/>
      <c r="I105" s="93"/>
      <c r="J105" s="93"/>
      <c r="K105" s="93"/>
      <c r="L105" s="93"/>
      <c r="M105" s="92"/>
      <c r="N105" s="93"/>
      <c r="O105" s="93"/>
      <c r="P105" s="93"/>
      <c r="Q105" s="92"/>
      <c r="R105" s="92"/>
      <c r="S105" s="92"/>
      <c r="T105" s="92"/>
    </row>
    <row r="106" spans="2:20">
      <c r="B106" s="93"/>
      <c r="C106" s="93"/>
      <c r="D106" s="92"/>
      <c r="E106" s="92"/>
      <c r="F106" s="93"/>
      <c r="G106" s="93"/>
      <c r="H106" s="93"/>
      <c r="I106" s="93"/>
      <c r="J106" s="93"/>
      <c r="K106" s="93"/>
      <c r="L106" s="93"/>
      <c r="M106" s="92"/>
      <c r="N106" s="93"/>
      <c r="O106" s="93"/>
      <c r="P106" s="93"/>
      <c r="Q106" s="92"/>
      <c r="R106" s="92"/>
      <c r="S106" s="92"/>
      <c r="T106" s="92"/>
    </row>
    <row r="107" spans="2:20">
      <c r="B107" s="93"/>
      <c r="C107" s="93"/>
      <c r="D107" s="92"/>
      <c r="E107" s="92"/>
      <c r="F107" s="93"/>
      <c r="G107" s="93"/>
      <c r="H107" s="93"/>
      <c r="I107" s="93"/>
      <c r="J107" s="93"/>
      <c r="K107" s="93"/>
      <c r="L107" s="93"/>
      <c r="M107" s="92"/>
      <c r="N107" s="93"/>
      <c r="O107" s="93"/>
      <c r="P107" s="93"/>
      <c r="Q107" s="92"/>
      <c r="R107" s="92"/>
      <c r="S107" s="92"/>
      <c r="T107" s="92"/>
    </row>
    <row r="108" spans="2:20">
      <c r="B108" s="93"/>
      <c r="C108" s="93"/>
      <c r="D108" s="92"/>
      <c r="E108" s="92"/>
      <c r="F108" s="93"/>
      <c r="G108" s="93"/>
      <c r="H108" s="93"/>
      <c r="I108" s="93"/>
      <c r="J108" s="93"/>
      <c r="K108" s="93"/>
      <c r="L108" s="93"/>
      <c r="M108" s="92"/>
      <c r="N108" s="93"/>
      <c r="O108" s="93"/>
      <c r="P108" s="93"/>
      <c r="Q108" s="92"/>
      <c r="R108" s="92"/>
      <c r="S108" s="92"/>
      <c r="T108" s="92"/>
    </row>
    <row r="109" spans="2:20">
      <c r="B109" s="93"/>
      <c r="C109" s="93"/>
      <c r="D109" s="92"/>
      <c r="E109" s="92"/>
      <c r="F109" s="93"/>
      <c r="G109" s="93"/>
      <c r="H109" s="93"/>
      <c r="I109" s="93"/>
      <c r="J109" s="93"/>
      <c r="K109" s="93"/>
      <c r="L109" s="93"/>
      <c r="M109" s="92"/>
      <c r="N109" s="93"/>
      <c r="O109" s="93"/>
      <c r="P109" s="93"/>
      <c r="Q109" s="92"/>
      <c r="R109" s="92"/>
      <c r="S109" s="92"/>
      <c r="T109" s="92"/>
    </row>
    <row r="110" spans="2:20">
      <c r="B110" s="93"/>
      <c r="C110" s="93"/>
      <c r="D110" s="92"/>
      <c r="E110" s="92"/>
      <c r="F110" s="93"/>
      <c r="G110" s="93"/>
      <c r="H110" s="93"/>
      <c r="I110" s="93"/>
      <c r="J110" s="93"/>
      <c r="K110" s="93"/>
      <c r="L110" s="93"/>
      <c r="M110" s="92"/>
      <c r="N110" s="93"/>
      <c r="O110" s="93"/>
      <c r="P110" s="93"/>
      <c r="Q110" s="92"/>
      <c r="R110" s="92"/>
      <c r="S110" s="92"/>
      <c r="T110" s="92"/>
    </row>
    <row r="111" spans="2:20">
      <c r="B111" s="93"/>
      <c r="C111" s="93"/>
      <c r="D111" s="92"/>
      <c r="E111" s="92"/>
      <c r="F111" s="93"/>
      <c r="G111" s="93"/>
      <c r="H111" s="93"/>
      <c r="I111" s="93"/>
      <c r="J111" s="93"/>
      <c r="K111" s="93"/>
      <c r="L111" s="93"/>
      <c r="M111" s="92"/>
      <c r="N111" s="93"/>
      <c r="O111" s="93"/>
      <c r="P111" s="93"/>
      <c r="Q111" s="92"/>
      <c r="R111" s="92"/>
      <c r="S111" s="92"/>
      <c r="T111" s="92"/>
    </row>
    <row r="112" spans="2:20">
      <c r="B112" s="93"/>
      <c r="C112" s="93"/>
      <c r="D112" s="92"/>
      <c r="E112" s="92"/>
      <c r="F112" s="93"/>
      <c r="G112" s="93"/>
      <c r="H112" s="93"/>
      <c r="I112" s="93"/>
      <c r="J112" s="93"/>
      <c r="K112" s="93"/>
      <c r="L112" s="93"/>
      <c r="M112" s="92"/>
      <c r="N112" s="93"/>
      <c r="O112" s="93"/>
      <c r="P112" s="93"/>
      <c r="Q112" s="92"/>
      <c r="R112" s="92"/>
      <c r="S112" s="92"/>
      <c r="T112" s="92"/>
    </row>
    <row r="113" spans="2:20">
      <c r="B113" s="93"/>
      <c r="C113" s="93"/>
      <c r="D113" s="92"/>
      <c r="E113" s="92"/>
      <c r="F113" s="93"/>
      <c r="G113" s="93"/>
      <c r="H113" s="93"/>
      <c r="I113" s="93"/>
      <c r="J113" s="93"/>
      <c r="K113" s="93"/>
      <c r="L113" s="93"/>
      <c r="M113" s="92"/>
      <c r="N113" s="93"/>
      <c r="O113" s="93"/>
      <c r="P113" s="93"/>
      <c r="Q113" s="92"/>
      <c r="R113" s="92"/>
      <c r="S113" s="92"/>
      <c r="T113" s="92"/>
    </row>
    <row r="114" spans="2:20">
      <c r="B114" s="93"/>
      <c r="C114" s="93"/>
      <c r="D114" s="92"/>
      <c r="E114" s="92"/>
      <c r="F114" s="93"/>
      <c r="G114" s="93"/>
      <c r="H114" s="93"/>
      <c r="I114" s="93"/>
      <c r="J114" s="93"/>
      <c r="K114" s="93"/>
      <c r="L114" s="93"/>
      <c r="M114" s="92"/>
      <c r="N114" s="93"/>
      <c r="O114" s="93"/>
      <c r="P114" s="93"/>
      <c r="Q114" s="92"/>
      <c r="R114" s="92"/>
      <c r="S114" s="92"/>
      <c r="T114" s="92"/>
    </row>
    <row r="115" spans="2:20">
      <c r="B115" s="93"/>
      <c r="C115" s="93"/>
      <c r="D115" s="92"/>
      <c r="E115" s="92"/>
      <c r="F115" s="93"/>
      <c r="G115" s="93"/>
      <c r="H115" s="93"/>
      <c r="I115" s="93"/>
      <c r="J115" s="93"/>
      <c r="K115" s="93"/>
      <c r="L115" s="93"/>
      <c r="M115" s="92"/>
      <c r="N115" s="93"/>
      <c r="O115" s="93"/>
      <c r="P115" s="93"/>
      <c r="Q115" s="92"/>
      <c r="R115" s="92"/>
      <c r="S115" s="92"/>
      <c r="T115" s="92"/>
    </row>
    <row r="116" spans="2:20">
      <c r="B116" s="93"/>
      <c r="C116" s="93"/>
      <c r="D116" s="92"/>
      <c r="E116" s="92"/>
      <c r="F116" s="93"/>
      <c r="G116" s="93"/>
      <c r="H116" s="93"/>
      <c r="I116" s="93"/>
      <c r="J116" s="93"/>
      <c r="K116" s="93"/>
      <c r="L116" s="93"/>
      <c r="M116" s="92"/>
      <c r="N116" s="93"/>
      <c r="O116" s="93"/>
      <c r="P116" s="93"/>
      <c r="Q116" s="92"/>
      <c r="R116" s="92"/>
      <c r="S116" s="92"/>
      <c r="T116" s="92"/>
    </row>
    <row r="117" spans="2:20">
      <c r="B117" s="93"/>
      <c r="C117" s="93"/>
      <c r="D117" s="92"/>
      <c r="E117" s="92"/>
      <c r="F117" s="93"/>
      <c r="G117" s="93"/>
      <c r="H117" s="93"/>
      <c r="I117" s="93"/>
      <c r="J117" s="93"/>
      <c r="K117" s="93"/>
      <c r="L117" s="93"/>
      <c r="M117" s="92"/>
      <c r="N117" s="93"/>
      <c r="O117" s="93"/>
      <c r="P117" s="93"/>
      <c r="Q117" s="92"/>
      <c r="R117" s="92"/>
      <c r="S117" s="92"/>
      <c r="T117" s="92"/>
    </row>
    <row r="118" spans="2:20">
      <c r="B118" s="93"/>
      <c r="C118" s="93"/>
      <c r="D118" s="92"/>
      <c r="E118" s="92"/>
      <c r="F118" s="93"/>
      <c r="G118" s="93"/>
      <c r="H118" s="93"/>
      <c r="I118" s="93"/>
      <c r="J118" s="93"/>
      <c r="K118" s="93"/>
      <c r="L118" s="93"/>
      <c r="M118" s="92"/>
      <c r="N118" s="93"/>
      <c r="O118" s="93"/>
      <c r="P118" s="93"/>
      <c r="Q118" s="92"/>
      <c r="R118" s="92"/>
      <c r="S118" s="92"/>
      <c r="T118" s="92"/>
    </row>
    <row r="119" spans="2:20">
      <c r="B119" s="93"/>
      <c r="C119" s="93"/>
      <c r="D119" s="92"/>
      <c r="E119" s="92"/>
      <c r="F119" s="93"/>
      <c r="G119" s="93"/>
      <c r="H119" s="93"/>
      <c r="I119" s="93"/>
      <c r="J119" s="93"/>
      <c r="K119" s="93"/>
      <c r="L119" s="93"/>
      <c r="M119" s="92"/>
      <c r="N119" s="93"/>
      <c r="O119" s="93"/>
      <c r="P119" s="93"/>
      <c r="Q119" s="92"/>
      <c r="R119" s="92"/>
      <c r="S119" s="92"/>
      <c r="T119" s="92"/>
    </row>
    <row r="120" spans="2:20">
      <c r="B120" s="93"/>
      <c r="C120" s="93"/>
      <c r="D120" s="92"/>
      <c r="E120" s="92"/>
      <c r="F120" s="93"/>
      <c r="G120" s="93"/>
      <c r="H120" s="93"/>
      <c r="I120" s="93"/>
      <c r="J120" s="93"/>
      <c r="K120" s="93"/>
      <c r="L120" s="93"/>
      <c r="M120" s="92"/>
      <c r="N120" s="93"/>
      <c r="O120" s="93"/>
      <c r="P120" s="93"/>
      <c r="Q120" s="92"/>
      <c r="R120" s="92"/>
      <c r="S120" s="92"/>
      <c r="T120" s="92"/>
    </row>
    <row r="121" spans="2:20">
      <c r="B121" s="93"/>
      <c r="C121" s="93"/>
      <c r="D121" s="92"/>
      <c r="E121" s="92"/>
      <c r="F121" s="93"/>
      <c r="G121" s="93"/>
      <c r="H121" s="93"/>
      <c r="I121" s="93"/>
      <c r="J121" s="93"/>
      <c r="K121" s="93"/>
      <c r="L121" s="93"/>
      <c r="M121" s="92"/>
      <c r="N121" s="93"/>
      <c r="O121" s="93"/>
      <c r="P121" s="93"/>
      <c r="Q121" s="92"/>
      <c r="R121" s="92"/>
      <c r="S121" s="92"/>
      <c r="T121" s="92"/>
    </row>
    <row r="122" spans="2:20">
      <c r="B122" s="93"/>
      <c r="C122" s="93"/>
      <c r="D122" s="92"/>
      <c r="E122" s="92"/>
      <c r="F122" s="93"/>
      <c r="G122" s="93"/>
      <c r="H122" s="93"/>
      <c r="I122" s="93"/>
      <c r="J122" s="93"/>
      <c r="K122" s="93"/>
      <c r="L122" s="93"/>
      <c r="M122" s="92"/>
      <c r="N122" s="93"/>
      <c r="O122" s="93"/>
      <c r="P122" s="93"/>
      <c r="Q122" s="92"/>
      <c r="R122" s="92"/>
      <c r="S122" s="92"/>
      <c r="T122" s="92"/>
    </row>
    <row r="123" spans="2:20">
      <c r="B123" s="93"/>
      <c r="C123" s="93"/>
      <c r="D123" s="92"/>
      <c r="E123" s="92"/>
      <c r="F123" s="93"/>
      <c r="G123" s="93"/>
      <c r="H123" s="93"/>
      <c r="I123" s="93"/>
      <c r="J123" s="93"/>
      <c r="K123" s="93"/>
      <c r="L123" s="93"/>
      <c r="M123" s="92"/>
      <c r="N123" s="93"/>
      <c r="O123" s="93"/>
      <c r="P123" s="93"/>
      <c r="Q123" s="92"/>
      <c r="R123" s="92"/>
      <c r="S123" s="92"/>
      <c r="T123" s="92"/>
    </row>
    <row r="124" spans="2:20">
      <c r="B124" s="93"/>
      <c r="C124" s="93"/>
      <c r="D124" s="92"/>
      <c r="E124" s="92"/>
      <c r="F124" s="93"/>
      <c r="G124" s="93"/>
      <c r="H124" s="93"/>
      <c r="I124" s="93"/>
      <c r="J124" s="93"/>
      <c r="K124" s="93"/>
      <c r="L124" s="93"/>
      <c r="M124" s="92"/>
      <c r="N124" s="93"/>
      <c r="O124" s="93"/>
      <c r="P124" s="93"/>
      <c r="Q124" s="92"/>
      <c r="R124" s="92"/>
      <c r="S124" s="92"/>
      <c r="T124" s="92"/>
    </row>
    <row r="125" spans="2:20">
      <c r="B125" s="93"/>
      <c r="C125" s="93"/>
      <c r="D125" s="92"/>
      <c r="E125" s="92"/>
      <c r="F125" s="93"/>
      <c r="G125" s="93"/>
      <c r="H125" s="93"/>
      <c r="I125" s="93"/>
      <c r="J125" s="93"/>
      <c r="K125" s="93"/>
      <c r="L125" s="93"/>
      <c r="M125" s="92"/>
      <c r="N125" s="93"/>
      <c r="O125" s="93"/>
      <c r="P125" s="93"/>
      <c r="Q125" s="92"/>
      <c r="R125" s="92"/>
      <c r="S125" s="92"/>
      <c r="T125" s="92"/>
    </row>
    <row r="126" spans="2:20">
      <c r="B126" s="93"/>
      <c r="C126" s="93"/>
      <c r="D126" s="92"/>
      <c r="E126" s="92"/>
      <c r="F126" s="93"/>
      <c r="G126" s="93"/>
      <c r="H126" s="93"/>
      <c r="I126" s="93"/>
      <c r="J126" s="93"/>
      <c r="K126" s="93"/>
      <c r="L126" s="93"/>
      <c r="M126" s="92"/>
      <c r="N126" s="93"/>
      <c r="O126" s="93"/>
      <c r="P126" s="93"/>
      <c r="Q126" s="92"/>
      <c r="R126" s="92"/>
      <c r="S126" s="92"/>
      <c r="T126" s="92"/>
    </row>
    <row r="127" spans="2:20">
      <c r="B127" s="93"/>
      <c r="C127" s="93"/>
      <c r="D127" s="92"/>
      <c r="E127" s="92"/>
      <c r="F127" s="93"/>
      <c r="G127" s="93"/>
      <c r="H127" s="93"/>
      <c r="I127" s="93"/>
      <c r="J127" s="93"/>
      <c r="K127" s="93"/>
      <c r="L127" s="93"/>
      <c r="M127" s="92"/>
      <c r="N127" s="93"/>
      <c r="O127" s="93"/>
      <c r="P127" s="93"/>
      <c r="Q127" s="92"/>
      <c r="R127" s="92"/>
      <c r="S127" s="92"/>
      <c r="T127" s="92"/>
    </row>
    <row r="128" spans="2:20">
      <c r="B128" s="93"/>
      <c r="C128" s="93"/>
      <c r="D128" s="92"/>
      <c r="E128" s="92"/>
      <c r="F128" s="93"/>
      <c r="G128" s="93"/>
      <c r="H128" s="93"/>
      <c r="I128" s="93"/>
      <c r="J128" s="93"/>
      <c r="K128" s="93"/>
      <c r="L128" s="93"/>
      <c r="M128" s="92"/>
      <c r="N128" s="93"/>
      <c r="O128" s="93"/>
      <c r="P128" s="93"/>
      <c r="Q128" s="92"/>
      <c r="R128" s="92"/>
      <c r="S128" s="92"/>
      <c r="T128" s="92"/>
    </row>
    <row r="129" spans="1:20">
      <c r="B129" s="93"/>
      <c r="C129" s="93"/>
      <c r="D129" s="92"/>
      <c r="E129" s="92"/>
      <c r="F129" s="93"/>
      <c r="G129" s="93"/>
      <c r="H129" s="93"/>
      <c r="I129" s="93"/>
      <c r="J129" s="93"/>
      <c r="K129" s="93"/>
      <c r="L129" s="93"/>
      <c r="M129" s="92"/>
      <c r="N129" s="93"/>
      <c r="O129" s="93"/>
      <c r="P129" s="93"/>
      <c r="Q129" s="92"/>
      <c r="R129" s="92"/>
      <c r="S129" s="92"/>
      <c r="T129" s="92"/>
    </row>
    <row r="130" spans="1:20">
      <c r="B130" s="93"/>
      <c r="C130" s="93"/>
      <c r="D130" s="92"/>
      <c r="E130" s="92"/>
      <c r="F130" s="93"/>
      <c r="G130" s="93"/>
      <c r="H130" s="93"/>
      <c r="I130" s="93"/>
      <c r="J130" s="93"/>
      <c r="K130" s="93"/>
      <c r="L130" s="93"/>
      <c r="M130" s="92"/>
      <c r="N130" s="93"/>
      <c r="O130" s="93"/>
      <c r="P130" s="93"/>
      <c r="Q130" s="92"/>
      <c r="R130" s="92"/>
      <c r="S130" s="92"/>
      <c r="T130" s="92"/>
    </row>
    <row r="131" spans="1:20">
      <c r="B131" s="93"/>
      <c r="C131" s="93"/>
      <c r="D131" s="92"/>
      <c r="E131" s="92"/>
      <c r="F131" s="93"/>
      <c r="G131" s="93"/>
      <c r="H131" s="93"/>
      <c r="I131" s="93"/>
      <c r="J131" s="93"/>
      <c r="K131" s="93"/>
      <c r="L131" s="93"/>
      <c r="M131" s="92"/>
      <c r="N131" s="93"/>
      <c r="O131" s="93"/>
      <c r="P131" s="93"/>
      <c r="Q131" s="92"/>
      <c r="R131" s="92"/>
      <c r="S131" s="92"/>
      <c r="T131" s="92"/>
    </row>
    <row r="132" spans="1:20">
      <c r="B132" s="93"/>
      <c r="C132" s="93"/>
      <c r="D132" s="92"/>
      <c r="E132" s="92"/>
      <c r="F132" s="93"/>
      <c r="G132" s="93"/>
      <c r="H132" s="93"/>
      <c r="I132" s="93"/>
      <c r="J132" s="93"/>
      <c r="K132" s="93"/>
      <c r="L132" s="93"/>
      <c r="M132" s="92"/>
      <c r="N132" s="93"/>
      <c r="O132" s="93"/>
      <c r="P132" s="93"/>
      <c r="Q132" s="92"/>
      <c r="R132" s="92"/>
      <c r="S132" s="92"/>
      <c r="T132" s="92"/>
    </row>
    <row r="133" spans="1:20">
      <c r="B133" s="93"/>
      <c r="C133" s="93"/>
      <c r="D133" s="92"/>
      <c r="E133" s="92"/>
      <c r="F133" s="93"/>
      <c r="G133" s="93"/>
      <c r="H133" s="93"/>
      <c r="I133" s="93"/>
      <c r="J133" s="93"/>
      <c r="K133" s="93"/>
      <c r="L133" s="93"/>
      <c r="M133" s="92"/>
      <c r="N133" s="93"/>
      <c r="O133" s="93"/>
      <c r="P133" s="93"/>
      <c r="Q133" s="92"/>
      <c r="R133" s="92"/>
      <c r="S133" s="92"/>
      <c r="T133" s="92"/>
    </row>
    <row r="134" spans="1:20">
      <c r="B134" s="93"/>
      <c r="C134" s="93"/>
      <c r="D134" s="92"/>
      <c r="E134" s="92"/>
      <c r="F134" s="93"/>
      <c r="G134" s="93"/>
      <c r="H134" s="93"/>
      <c r="I134" s="93"/>
      <c r="J134" s="93"/>
      <c r="K134" s="93"/>
      <c r="L134" s="93"/>
      <c r="M134" s="92"/>
      <c r="N134" s="93"/>
      <c r="O134" s="93"/>
      <c r="P134" s="93"/>
      <c r="Q134" s="92"/>
      <c r="R134" s="92"/>
      <c r="S134" s="92"/>
      <c r="T134" s="92"/>
    </row>
    <row r="135" spans="1:20">
      <c r="B135" s="93"/>
      <c r="C135" s="93"/>
      <c r="D135" s="92"/>
      <c r="E135" s="92"/>
      <c r="F135" s="93"/>
      <c r="G135" s="93"/>
      <c r="H135" s="93"/>
      <c r="I135" s="93"/>
      <c r="J135" s="93"/>
      <c r="K135" s="93"/>
      <c r="L135" s="93"/>
      <c r="M135" s="92"/>
      <c r="N135" s="93"/>
      <c r="O135" s="93"/>
      <c r="P135" s="93"/>
      <c r="Q135" s="92"/>
      <c r="R135" s="92"/>
      <c r="S135" s="92"/>
      <c r="T135" s="92"/>
    </row>
    <row r="136" spans="1:20">
      <c r="B136" s="93"/>
      <c r="C136" s="93"/>
      <c r="D136" s="92"/>
      <c r="E136" s="92"/>
      <c r="F136" s="93"/>
      <c r="G136" s="93"/>
      <c r="H136" s="93"/>
      <c r="I136" s="93"/>
      <c r="J136" s="93"/>
      <c r="K136" s="93"/>
      <c r="L136" s="93"/>
      <c r="M136" s="92"/>
      <c r="N136" s="93"/>
      <c r="O136" s="93"/>
      <c r="P136" s="93"/>
      <c r="Q136" s="92"/>
      <c r="R136" s="92"/>
      <c r="S136" s="92"/>
      <c r="T136" s="92"/>
    </row>
    <row r="137" spans="1:20">
      <c r="B137" s="93"/>
      <c r="C137" s="93"/>
      <c r="D137" s="92"/>
      <c r="E137" s="92"/>
      <c r="F137" s="93"/>
      <c r="G137" s="93"/>
      <c r="H137" s="93"/>
      <c r="I137" s="93"/>
      <c r="J137" s="93"/>
      <c r="K137" s="93"/>
      <c r="L137" s="93"/>
      <c r="M137" s="92"/>
      <c r="N137" s="93"/>
      <c r="O137" s="93"/>
      <c r="P137" s="93"/>
      <c r="Q137" s="92"/>
      <c r="R137" s="92"/>
      <c r="S137" s="92"/>
      <c r="T137" s="92"/>
    </row>
    <row r="138" spans="1:20">
      <c r="B138" s="93"/>
      <c r="C138" s="93"/>
      <c r="D138" s="92"/>
      <c r="E138" s="92"/>
      <c r="F138" s="93"/>
      <c r="G138" s="93"/>
      <c r="H138" s="93"/>
      <c r="I138" s="93"/>
      <c r="J138" s="93"/>
      <c r="K138" s="93"/>
      <c r="L138" s="93"/>
      <c r="M138" s="92"/>
      <c r="N138" s="93"/>
      <c r="O138" s="93"/>
      <c r="P138" s="93"/>
      <c r="Q138" s="92"/>
      <c r="R138" s="92"/>
      <c r="S138" s="92"/>
      <c r="T138" s="92"/>
    </row>
    <row r="139" spans="1:20">
      <c r="B139" s="93"/>
      <c r="C139" s="93"/>
      <c r="D139" s="92"/>
      <c r="E139" s="92"/>
      <c r="F139" s="93"/>
      <c r="G139" s="93"/>
      <c r="H139" s="93"/>
      <c r="I139" s="93"/>
      <c r="J139" s="93"/>
      <c r="K139" s="93"/>
      <c r="L139" s="93"/>
      <c r="M139" s="92"/>
      <c r="N139" s="93"/>
      <c r="O139" s="93"/>
      <c r="P139" s="93"/>
      <c r="Q139" s="92"/>
      <c r="R139" s="92"/>
      <c r="S139" s="92"/>
      <c r="T139" s="92"/>
    </row>
    <row r="140" spans="1:20">
      <c r="B140" s="93"/>
      <c r="C140" s="93"/>
      <c r="D140" s="92"/>
      <c r="E140" s="92"/>
      <c r="F140" s="93"/>
      <c r="G140" s="93"/>
      <c r="H140" s="93"/>
      <c r="I140" s="93"/>
      <c r="J140" s="93"/>
      <c r="K140" s="93"/>
      <c r="L140" s="93"/>
      <c r="M140" s="92"/>
      <c r="N140" s="93"/>
      <c r="O140" s="93"/>
      <c r="P140" s="93"/>
      <c r="Q140" s="92"/>
      <c r="R140" s="92"/>
      <c r="S140" s="92"/>
      <c r="T140" s="92"/>
    </row>
    <row r="141" spans="1:20">
      <c r="B141" s="93"/>
      <c r="C141" s="93"/>
      <c r="D141" s="92"/>
      <c r="E141" s="92"/>
      <c r="F141" s="93"/>
      <c r="G141" s="93"/>
      <c r="H141" s="93"/>
      <c r="I141" s="93"/>
      <c r="J141" s="93"/>
      <c r="K141" s="93"/>
      <c r="L141" s="93"/>
      <c r="M141" s="92"/>
      <c r="N141" s="93"/>
      <c r="O141" s="93"/>
      <c r="P141" s="93"/>
      <c r="Q141" s="92"/>
      <c r="R141" s="92"/>
      <c r="S141" s="92"/>
      <c r="T141" s="92"/>
    </row>
    <row r="142" spans="1:20">
      <c r="A142" s="76"/>
      <c r="B142" s="76"/>
      <c r="C142" s="76"/>
      <c r="D142" s="76"/>
      <c r="E142" s="76"/>
      <c r="F142" s="76"/>
      <c r="G142" s="76"/>
      <c r="H142" s="76"/>
      <c r="I142" s="76"/>
      <c r="J142" s="76"/>
      <c r="K142" s="76"/>
      <c r="L142" s="76"/>
      <c r="M142" s="76"/>
      <c r="N142" s="76"/>
      <c r="O142" s="76"/>
      <c r="P142" s="76"/>
      <c r="Q142" s="76"/>
      <c r="R142" s="76"/>
      <c r="S142" s="76"/>
      <c r="T142" s="76"/>
    </row>
    <row r="143" spans="1:20">
      <c r="A143" s="76"/>
      <c r="B143" s="76"/>
      <c r="C143" s="76"/>
      <c r="D143" s="76"/>
      <c r="E143" s="76"/>
      <c r="F143" s="76"/>
      <c r="G143" s="76"/>
      <c r="H143" s="76"/>
      <c r="I143" s="76"/>
      <c r="J143" s="76"/>
      <c r="K143" s="76"/>
      <c r="L143" s="76"/>
      <c r="M143" s="76"/>
      <c r="N143" s="76"/>
      <c r="O143" s="76"/>
      <c r="P143" s="76"/>
      <c r="Q143" s="76"/>
      <c r="R143" s="76"/>
      <c r="S143" s="76"/>
      <c r="T143" s="76"/>
    </row>
    <row r="144" spans="1:20">
      <c r="A144" s="76"/>
      <c r="B144" s="76"/>
      <c r="C144" s="76"/>
      <c r="D144" s="76"/>
      <c r="E144" s="76"/>
      <c r="F144" s="76"/>
      <c r="G144" s="76"/>
      <c r="H144" s="76"/>
      <c r="I144" s="76"/>
      <c r="J144" s="76"/>
      <c r="K144" s="76"/>
      <c r="L144" s="76"/>
      <c r="M144" s="76"/>
      <c r="N144" s="76"/>
      <c r="O144" s="76"/>
      <c r="P144" s="76"/>
      <c r="Q144" s="76"/>
      <c r="R144" s="76"/>
      <c r="S144" s="76"/>
      <c r="T144" s="76"/>
    </row>
    <row r="145" spans="1:20">
      <c r="A145" s="76"/>
      <c r="B145" s="76"/>
      <c r="C145" s="76"/>
      <c r="D145" s="76"/>
      <c r="E145" s="76"/>
      <c r="F145" s="76"/>
      <c r="G145" s="76"/>
      <c r="H145" s="76"/>
      <c r="I145" s="76"/>
      <c r="J145" s="76"/>
      <c r="K145" s="76"/>
      <c r="L145" s="76"/>
      <c r="M145" s="76"/>
      <c r="N145" s="76"/>
      <c r="O145" s="76"/>
      <c r="P145" s="76"/>
      <c r="Q145" s="76"/>
      <c r="R145" s="76"/>
      <c r="S145" s="76"/>
      <c r="T145" s="76"/>
    </row>
    <row r="146" spans="1:20">
      <c r="A146" s="76"/>
      <c r="B146" s="76"/>
      <c r="C146" s="76"/>
      <c r="D146" s="76"/>
      <c r="E146" s="76"/>
      <c r="F146" s="76"/>
      <c r="G146" s="76"/>
      <c r="H146" s="76"/>
      <c r="I146" s="76"/>
      <c r="J146" s="76"/>
      <c r="K146" s="76"/>
      <c r="L146" s="76"/>
      <c r="M146" s="76"/>
      <c r="N146" s="76"/>
      <c r="O146" s="76"/>
      <c r="P146" s="76"/>
      <c r="Q146" s="76"/>
      <c r="R146" s="76"/>
      <c r="S146" s="76"/>
      <c r="T146" s="76"/>
    </row>
    <row r="147" spans="1:20">
      <c r="A147" s="76"/>
      <c r="B147" s="76"/>
      <c r="C147" s="76"/>
      <c r="D147" s="76"/>
      <c r="E147" s="76"/>
      <c r="F147" s="76"/>
      <c r="G147" s="76"/>
      <c r="H147" s="76"/>
      <c r="I147" s="76"/>
      <c r="J147" s="76"/>
      <c r="K147" s="76"/>
      <c r="L147" s="76"/>
      <c r="M147" s="76"/>
      <c r="N147" s="76"/>
      <c r="O147" s="76"/>
      <c r="P147" s="76"/>
      <c r="Q147" s="76"/>
      <c r="R147" s="76"/>
      <c r="S147" s="76"/>
      <c r="T147" s="76"/>
    </row>
    <row r="148" spans="1:20">
      <c r="A148" s="76"/>
      <c r="B148" s="76"/>
      <c r="C148" s="76"/>
      <c r="D148" s="76"/>
      <c r="E148" s="76"/>
      <c r="F148" s="76"/>
      <c r="G148" s="76"/>
      <c r="H148" s="76"/>
      <c r="I148" s="76"/>
      <c r="J148" s="76"/>
      <c r="K148" s="76"/>
      <c r="L148" s="76"/>
      <c r="M148" s="76"/>
      <c r="N148" s="76"/>
      <c r="O148" s="76"/>
      <c r="P148" s="76"/>
      <c r="Q148" s="76"/>
      <c r="R148" s="76"/>
      <c r="S148" s="76"/>
      <c r="T148" s="76"/>
    </row>
    <row r="149" spans="1:20">
      <c r="A149" s="76"/>
      <c r="B149" s="76"/>
      <c r="C149" s="76"/>
      <c r="D149" s="76"/>
      <c r="E149" s="76"/>
      <c r="F149" s="76"/>
      <c r="G149" s="76"/>
      <c r="H149" s="76"/>
      <c r="I149" s="76"/>
      <c r="J149" s="76"/>
      <c r="K149" s="76"/>
      <c r="L149" s="76"/>
      <c r="M149" s="76"/>
      <c r="N149" s="76"/>
      <c r="O149" s="76"/>
      <c r="P149" s="76"/>
      <c r="Q149" s="76"/>
      <c r="R149" s="76"/>
      <c r="S149" s="76"/>
      <c r="T149" s="76"/>
    </row>
    <row r="150" spans="1:20">
      <c r="A150" s="76"/>
      <c r="B150" s="76"/>
      <c r="C150" s="76"/>
      <c r="D150" s="76"/>
      <c r="E150" s="76"/>
      <c r="F150" s="76"/>
      <c r="G150" s="76"/>
      <c r="H150" s="76"/>
      <c r="I150" s="76"/>
      <c r="J150" s="76"/>
      <c r="K150" s="76"/>
      <c r="L150" s="76"/>
      <c r="M150" s="76"/>
      <c r="N150" s="76"/>
      <c r="O150" s="76"/>
      <c r="P150" s="76"/>
      <c r="Q150" s="76"/>
      <c r="R150" s="76"/>
      <c r="S150" s="76"/>
      <c r="T150" s="76"/>
    </row>
    <row r="151" spans="1:20">
      <c r="A151" s="76"/>
      <c r="B151" s="76"/>
      <c r="C151" s="76"/>
      <c r="D151" s="76"/>
      <c r="E151" s="76"/>
      <c r="F151" s="76"/>
      <c r="G151" s="76"/>
      <c r="H151" s="76"/>
      <c r="I151" s="76"/>
      <c r="J151" s="76"/>
      <c r="K151" s="76"/>
      <c r="L151" s="76"/>
      <c r="M151" s="76"/>
      <c r="N151" s="76"/>
      <c r="O151" s="76"/>
      <c r="P151" s="76"/>
      <c r="Q151" s="76"/>
      <c r="R151" s="76"/>
      <c r="S151" s="76"/>
      <c r="T151" s="76"/>
    </row>
    <row r="152" spans="1:20">
      <c r="A152" s="76"/>
      <c r="B152" s="76"/>
      <c r="C152" s="76"/>
      <c r="D152" s="76"/>
      <c r="E152" s="76"/>
      <c r="F152" s="76"/>
      <c r="G152" s="76"/>
      <c r="H152" s="76"/>
      <c r="I152" s="76"/>
      <c r="J152" s="76"/>
      <c r="K152" s="76"/>
      <c r="L152" s="76"/>
      <c r="M152" s="76"/>
      <c r="N152" s="76"/>
      <c r="O152" s="76"/>
      <c r="P152" s="76"/>
      <c r="Q152" s="76"/>
      <c r="R152" s="76"/>
      <c r="S152" s="76"/>
      <c r="T152" s="76"/>
    </row>
    <row r="153" spans="1:20">
      <c r="A153" s="76"/>
      <c r="B153" s="76"/>
      <c r="C153" s="76"/>
      <c r="D153" s="76"/>
      <c r="E153" s="76"/>
      <c r="F153" s="76"/>
      <c r="G153" s="76"/>
      <c r="H153" s="76"/>
      <c r="I153" s="76"/>
      <c r="J153" s="76"/>
      <c r="K153" s="76"/>
      <c r="L153" s="76"/>
      <c r="M153" s="76"/>
      <c r="N153" s="76"/>
      <c r="O153" s="76"/>
      <c r="P153" s="76"/>
      <c r="Q153" s="76"/>
      <c r="R153" s="76"/>
      <c r="S153" s="76"/>
      <c r="T153" s="76"/>
    </row>
    <row r="154" spans="1:20">
      <c r="A154" s="76"/>
      <c r="B154" s="76"/>
      <c r="C154" s="76"/>
      <c r="D154" s="76"/>
      <c r="E154" s="76"/>
      <c r="F154" s="76"/>
      <c r="G154" s="76"/>
      <c r="H154" s="76"/>
      <c r="I154" s="76"/>
      <c r="J154" s="76"/>
      <c r="K154" s="76"/>
      <c r="L154" s="76"/>
      <c r="M154" s="76"/>
      <c r="N154" s="76"/>
      <c r="O154" s="76"/>
      <c r="P154" s="76"/>
      <c r="Q154" s="76"/>
      <c r="R154" s="76"/>
      <c r="S154" s="76"/>
      <c r="T154" s="76"/>
    </row>
    <row r="155" spans="1:20">
      <c r="A155" s="76"/>
      <c r="B155" s="76"/>
      <c r="C155" s="76"/>
      <c r="D155" s="76"/>
      <c r="E155" s="76"/>
      <c r="F155" s="76"/>
      <c r="G155" s="76"/>
      <c r="H155" s="76"/>
      <c r="I155" s="76"/>
      <c r="J155" s="76"/>
      <c r="K155" s="76"/>
      <c r="L155" s="76"/>
      <c r="M155" s="76"/>
      <c r="N155" s="76"/>
      <c r="O155" s="76"/>
      <c r="P155" s="76"/>
      <c r="Q155" s="76"/>
      <c r="R155" s="76"/>
      <c r="S155" s="76"/>
      <c r="T155" s="76"/>
    </row>
  </sheetData>
  <sheetProtection password="CA09" sheet="1" objects="1" scenarios="1" selectLockedCells="1"/>
  <mergeCells count="10">
    <mergeCell ref="D13:G13"/>
    <mergeCell ref="A68:D68"/>
    <mergeCell ref="B1:J1"/>
    <mergeCell ref="B2:J2"/>
    <mergeCell ref="D4:G4"/>
    <mergeCell ref="D5:G6"/>
    <mergeCell ref="D7:G7"/>
    <mergeCell ref="D8:G8"/>
    <mergeCell ref="D10:G10"/>
    <mergeCell ref="D11:G12"/>
  </mergeCells>
  <dataValidations count="1">
    <dataValidation allowBlank="1" showInputMessage="1" sqref="A68 B21:D67 B69:D123 E21:I123"/>
  </dataValidation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155"/>
  <sheetViews>
    <sheetView workbookViewId="0">
      <selection activeCell="C3" sqref="C3"/>
    </sheetView>
  </sheetViews>
  <sheetFormatPr baseColWidth="10" defaultRowHeight="15"/>
  <cols>
    <col min="1" max="1" width="6.140625" customWidth="1"/>
    <col min="2" max="2" width="16.140625" customWidth="1"/>
    <col min="3" max="3" width="15.42578125" customWidth="1"/>
    <col min="4" max="4" width="13.42578125" customWidth="1"/>
    <col min="5" max="5" width="12.28515625" customWidth="1"/>
    <col min="6" max="6" width="12.5703125" customWidth="1"/>
    <col min="7" max="7" width="13.140625" customWidth="1"/>
    <col min="8" max="8" width="16.28515625" customWidth="1"/>
    <col min="9" max="9" width="13.5703125" customWidth="1"/>
    <col min="10" max="10" width="13.28515625" customWidth="1"/>
    <col min="14" max="21" width="0" hidden="1" customWidth="1"/>
  </cols>
  <sheetData>
    <row r="1" spans="1:20" ht="18">
      <c r="A1" s="117"/>
      <c r="B1" s="237" t="s">
        <v>30</v>
      </c>
      <c r="C1" s="238"/>
      <c r="D1" s="238"/>
      <c r="E1" s="238"/>
      <c r="F1" s="238"/>
      <c r="G1" s="238"/>
      <c r="H1" s="238"/>
      <c r="I1" s="238"/>
      <c r="J1" s="239"/>
      <c r="K1" s="117"/>
      <c r="L1" s="117"/>
      <c r="M1" s="117"/>
      <c r="N1" s="117"/>
      <c r="O1" s="117"/>
      <c r="P1" s="117"/>
      <c r="Q1" s="117"/>
      <c r="R1" s="100"/>
      <c r="S1" s="100"/>
      <c r="T1" s="100"/>
    </row>
    <row r="2" spans="1:20" ht="18.75">
      <c r="A2" s="118"/>
      <c r="B2" s="255" t="s">
        <v>64</v>
      </c>
      <c r="C2" s="255"/>
      <c r="D2" s="255"/>
      <c r="E2" s="255"/>
      <c r="F2" s="255"/>
      <c r="G2" s="255"/>
      <c r="H2" s="255"/>
      <c r="I2" s="255"/>
      <c r="J2" s="255"/>
      <c r="K2" s="72"/>
      <c r="L2" s="72"/>
      <c r="M2" s="72"/>
      <c r="N2" s="72"/>
      <c r="O2" s="72"/>
      <c r="P2" s="72"/>
      <c r="Q2" s="72"/>
      <c r="R2" s="100"/>
      <c r="S2" s="100"/>
      <c r="T2" s="100"/>
    </row>
    <row r="3" spans="1:20" ht="18.75">
      <c r="B3" s="4" t="s">
        <v>3</v>
      </c>
      <c r="C3" s="1"/>
      <c r="D3" s="1"/>
      <c r="E3" s="1"/>
      <c r="F3" s="1"/>
      <c r="G3" s="1"/>
      <c r="H3" s="62"/>
      <c r="I3" s="62"/>
      <c r="J3" s="62"/>
      <c r="L3" s="1"/>
      <c r="M3" s="1"/>
      <c r="O3" s="3"/>
      <c r="R3" s="103"/>
      <c r="S3" s="103"/>
      <c r="T3" s="103"/>
    </row>
    <row r="4" spans="1:20" ht="15.75">
      <c r="B4" s="5" t="s">
        <v>4</v>
      </c>
      <c r="C4" s="1"/>
      <c r="D4" s="244">
        <f>Aout!D4</f>
        <v>0</v>
      </c>
      <c r="E4" s="244"/>
      <c r="F4" s="244"/>
      <c r="G4" s="244"/>
      <c r="H4" s="62"/>
      <c r="I4" s="62"/>
      <c r="J4" s="62"/>
      <c r="L4" s="1"/>
      <c r="M4" s="1"/>
      <c r="O4" s="3"/>
      <c r="R4" s="100"/>
      <c r="S4" s="100"/>
      <c r="T4" s="100"/>
    </row>
    <row r="5" spans="1:20" ht="15.75">
      <c r="B5" s="5" t="s">
        <v>5</v>
      </c>
      <c r="C5" s="1"/>
      <c r="D5" s="245">
        <f>Aout!D5</f>
        <v>0</v>
      </c>
      <c r="E5" s="245"/>
      <c r="F5" s="245"/>
      <c r="G5" s="245"/>
      <c r="H5" s="1"/>
      <c r="I5" s="1"/>
      <c r="J5" s="1"/>
      <c r="L5" s="1"/>
      <c r="M5" s="1"/>
      <c r="O5" s="3"/>
      <c r="R5" s="104"/>
      <c r="S5" s="104"/>
      <c r="T5" s="104"/>
    </row>
    <row r="6" spans="1:20" ht="15.75">
      <c r="B6" s="5"/>
      <c r="C6" s="1"/>
      <c r="D6" s="245"/>
      <c r="E6" s="245"/>
      <c r="F6" s="245"/>
      <c r="G6" s="245"/>
      <c r="H6" s="1"/>
      <c r="I6" s="1"/>
      <c r="J6" s="1"/>
      <c r="L6" s="1"/>
      <c r="M6" s="1"/>
      <c r="N6" s="64"/>
      <c r="O6" s="3"/>
      <c r="R6" s="101"/>
      <c r="S6" s="101"/>
      <c r="T6" s="100"/>
    </row>
    <row r="7" spans="1:20" ht="15.75">
      <c r="B7" s="5" t="s">
        <v>6</v>
      </c>
      <c r="C7" s="1"/>
      <c r="D7" s="245">
        <f>Aout!D7</f>
        <v>0</v>
      </c>
      <c r="E7" s="245"/>
      <c r="F7" s="245"/>
      <c r="G7" s="245"/>
      <c r="H7" s="1"/>
      <c r="I7" s="1"/>
      <c r="J7" s="1"/>
      <c r="L7" s="1"/>
      <c r="M7" s="1"/>
      <c r="N7" s="65"/>
      <c r="O7" s="3"/>
      <c r="R7" s="101"/>
      <c r="S7" s="101"/>
      <c r="T7" s="100"/>
    </row>
    <row r="8" spans="1:20" ht="15.75">
      <c r="B8" s="5" t="s">
        <v>7</v>
      </c>
      <c r="C8" s="1"/>
      <c r="D8" s="251">
        <f>Aout!D8</f>
        <v>0</v>
      </c>
      <c r="E8" s="251"/>
      <c r="F8" s="251"/>
      <c r="G8" s="251"/>
      <c r="H8" s="1"/>
      <c r="I8" s="1"/>
      <c r="J8" s="1"/>
      <c r="L8" s="1"/>
      <c r="M8" s="1"/>
      <c r="N8" s="65"/>
      <c r="O8" s="3"/>
      <c r="R8" s="101"/>
      <c r="S8" s="101"/>
      <c r="T8" s="100"/>
    </row>
    <row r="9" spans="1:20" ht="15.75">
      <c r="B9" s="4" t="s">
        <v>8</v>
      </c>
      <c r="C9" s="1"/>
      <c r="D9" s="1"/>
      <c r="E9" s="1"/>
      <c r="F9" s="1"/>
      <c r="G9" s="63"/>
      <c r="H9" s="63"/>
      <c r="L9" s="1"/>
      <c r="M9" s="1"/>
      <c r="O9" s="3"/>
      <c r="R9" s="101"/>
      <c r="S9" s="101"/>
      <c r="T9" s="100"/>
    </row>
    <row r="10" spans="1:20" ht="15.75">
      <c r="B10" s="5" t="s">
        <v>9</v>
      </c>
      <c r="C10" s="1"/>
      <c r="D10" s="244">
        <f>Aout!D10</f>
        <v>0</v>
      </c>
      <c r="E10" s="244"/>
      <c r="F10" s="244"/>
      <c r="G10" s="244"/>
      <c r="H10" s="63"/>
      <c r="I10" s="7"/>
      <c r="J10" s="7"/>
      <c r="L10" s="1"/>
      <c r="M10" s="1"/>
      <c r="O10" s="3"/>
      <c r="P10" s="71"/>
      <c r="Q10" s="6"/>
      <c r="R10" s="101"/>
      <c r="S10" s="101"/>
      <c r="T10" s="100"/>
    </row>
    <row r="11" spans="1:20" ht="15.75">
      <c r="B11" s="5" t="s">
        <v>10</v>
      </c>
      <c r="C11" s="1"/>
      <c r="D11" s="247">
        <f>Aout!D11</f>
        <v>0</v>
      </c>
      <c r="E11" s="247"/>
      <c r="F11" s="247"/>
      <c r="G11" s="247"/>
      <c r="H11" s="1"/>
      <c r="I11" s="2" t="s">
        <v>11</v>
      </c>
      <c r="J11" s="1"/>
      <c r="L11" s="1"/>
      <c r="M11" s="1"/>
      <c r="O11" s="3"/>
      <c r="Q11" s="6"/>
      <c r="R11" s="101"/>
      <c r="S11" s="101"/>
      <c r="T11" s="100"/>
    </row>
    <row r="12" spans="1:20">
      <c r="B12" s="1"/>
      <c r="C12" s="1"/>
      <c r="D12" s="247"/>
      <c r="E12" s="247"/>
      <c r="F12" s="247"/>
      <c r="G12" s="247"/>
      <c r="H12" s="1"/>
      <c r="I12" s="2" t="s">
        <v>12</v>
      </c>
      <c r="J12" s="1"/>
      <c r="K12" s="1"/>
      <c r="L12" s="1"/>
      <c r="M12" s="1"/>
      <c r="Q12" s="6"/>
      <c r="R12" s="66"/>
      <c r="S12" s="66"/>
      <c r="T12" s="67"/>
    </row>
    <row r="13" spans="1:20" ht="15.75">
      <c r="B13" s="5" t="s">
        <v>13</v>
      </c>
      <c r="C13" s="1"/>
      <c r="D13" s="248" t="s">
        <v>32</v>
      </c>
      <c r="E13" s="249"/>
      <c r="F13" s="249"/>
      <c r="G13" s="250"/>
      <c r="H13" s="1"/>
      <c r="I13" s="8" t="s">
        <v>14</v>
      </c>
      <c r="J13" s="66"/>
      <c r="K13" s="66"/>
      <c r="L13" s="66"/>
      <c r="M13" s="9"/>
      <c r="R13" s="202"/>
      <c r="S13" s="202"/>
      <c r="T13" s="67"/>
    </row>
    <row r="14" spans="1:20" ht="15.75">
      <c r="B14" s="68" t="s">
        <v>31</v>
      </c>
      <c r="C14" s="67"/>
      <c r="D14" s="69" t="s">
        <v>33</v>
      </c>
      <c r="E14" s="69"/>
      <c r="F14" s="69"/>
      <c r="G14" s="70"/>
      <c r="H14" s="1"/>
      <c r="I14" s="2" t="s">
        <v>15</v>
      </c>
      <c r="J14" s="1"/>
      <c r="K14" s="1"/>
      <c r="L14" s="10"/>
      <c r="M14" s="1"/>
      <c r="R14" s="203"/>
      <c r="S14" s="203"/>
      <c r="T14" s="100"/>
    </row>
    <row r="15" spans="1:20" ht="15.75">
      <c r="B15" s="105"/>
      <c r="C15" s="105"/>
      <c r="D15" s="105"/>
      <c r="E15" s="106"/>
      <c r="F15" s="100"/>
      <c r="G15" s="100"/>
      <c r="H15" s="100"/>
      <c r="I15" s="100"/>
      <c r="J15" s="100"/>
      <c r="K15" s="101"/>
      <c r="L15" s="101"/>
      <c r="M15" s="92"/>
      <c r="N15" s="92"/>
      <c r="O15" s="92"/>
      <c r="P15" s="105"/>
      <c r="Q15" s="106"/>
      <c r="R15" s="106"/>
      <c r="S15" s="106"/>
      <c r="T15" s="100"/>
    </row>
    <row r="16" spans="1:20" ht="66" customHeight="1" thickBot="1">
      <c r="B16" s="116" t="s">
        <v>34</v>
      </c>
      <c r="C16" s="116" t="s">
        <v>34</v>
      </c>
      <c r="D16" s="116" t="s">
        <v>34</v>
      </c>
      <c r="E16" s="116" t="s">
        <v>34</v>
      </c>
      <c r="F16" s="116" t="s">
        <v>34</v>
      </c>
      <c r="G16" s="107"/>
      <c r="H16" s="115" t="s">
        <v>47</v>
      </c>
      <c r="I16" s="100"/>
      <c r="J16" s="100"/>
      <c r="K16" s="101"/>
      <c r="L16" s="102"/>
      <c r="M16" s="108"/>
      <c r="N16" s="93"/>
      <c r="O16" s="93"/>
      <c r="P16" s="109"/>
      <c r="Q16" s="109"/>
      <c r="R16" s="109"/>
      <c r="S16" s="109"/>
      <c r="T16" s="110"/>
    </row>
    <row r="17" spans="1:21" ht="80.25" customHeight="1" thickBot="1">
      <c r="A17" s="218"/>
      <c r="B17" s="166" t="s">
        <v>48</v>
      </c>
      <c r="C17" s="167" t="s">
        <v>49</v>
      </c>
      <c r="D17" s="167" t="s">
        <v>52</v>
      </c>
      <c r="E17" s="167" t="s">
        <v>29</v>
      </c>
      <c r="F17" s="167" t="s">
        <v>25</v>
      </c>
      <c r="G17" s="167" t="s">
        <v>58</v>
      </c>
      <c r="H17" s="167" t="s">
        <v>26</v>
      </c>
      <c r="I17" s="167" t="s">
        <v>27</v>
      </c>
      <c r="J17" s="168" t="s">
        <v>28</v>
      </c>
      <c r="K17" s="111"/>
      <c r="L17" s="111"/>
      <c r="M17" s="89"/>
      <c r="N17" s="89" t="s">
        <v>42</v>
      </c>
      <c r="O17" s="89"/>
      <c r="P17" s="90" t="s">
        <v>43</v>
      </c>
      <c r="Q17" s="91" t="s">
        <v>44</v>
      </c>
      <c r="R17" s="91" t="s">
        <v>53</v>
      </c>
      <c r="S17" s="91" t="s">
        <v>45</v>
      </c>
      <c r="T17" s="91" t="s">
        <v>46</v>
      </c>
    </row>
    <row r="18" spans="1:21">
      <c r="A18" s="216">
        <v>1</v>
      </c>
      <c r="B18" s="219"/>
      <c r="C18" s="219"/>
      <c r="D18" s="220"/>
      <c r="E18" s="221"/>
      <c r="F18" s="222"/>
      <c r="G18" s="204">
        <f t="shared" ref="G18:G67" si="0">E18-F18</f>
        <v>0</v>
      </c>
      <c r="H18" s="234" t="s">
        <v>50</v>
      </c>
      <c r="I18" s="212">
        <f t="shared" ref="I18:I32" si="1">IF(H18="non",0,T18*P18)</f>
        <v>0</v>
      </c>
      <c r="J18" s="213">
        <f t="shared" ref="J18:J67" si="2">IF(H18="non",T18*P18,0)</f>
        <v>0</v>
      </c>
      <c r="K18" s="124"/>
      <c r="L18" s="124"/>
      <c r="M18" s="125"/>
      <c r="N18" s="92">
        <f t="shared" ref="N18:N67" si="3">P18*F18</f>
        <v>0</v>
      </c>
      <c r="O18" s="125"/>
      <c r="P18" s="94">
        <f t="shared" ref="P18:P32" si="4">DATEDIF(B18,C18,"d")</f>
        <v>0</v>
      </c>
      <c r="Q18" s="95">
        <f t="shared" ref="Q18:Q67" si="5">IFERROR(D18/E18,0)</f>
        <v>0</v>
      </c>
      <c r="R18" s="95">
        <f t="shared" ref="R18:R32" si="6">Q18*1.3%</f>
        <v>0</v>
      </c>
      <c r="S18" s="95">
        <f t="shared" ref="S18:S32" si="7">IF(Q18*1.3%&gt;2,2,R18)</f>
        <v>0</v>
      </c>
      <c r="T18" s="96">
        <f t="shared" ref="T18:T67" si="8">(S18*F18)</f>
        <v>0</v>
      </c>
      <c r="U18" s="73"/>
    </row>
    <row r="19" spans="1:21">
      <c r="A19" s="123">
        <v>2</v>
      </c>
      <c r="B19" s="219"/>
      <c r="C19" s="219"/>
      <c r="D19" s="220"/>
      <c r="E19" s="221"/>
      <c r="F19" s="222"/>
      <c r="G19" s="204">
        <f t="shared" si="0"/>
        <v>0</v>
      </c>
      <c r="H19" s="234" t="s">
        <v>50</v>
      </c>
      <c r="I19" s="212">
        <f t="shared" si="1"/>
        <v>0</v>
      </c>
      <c r="J19" s="213">
        <f t="shared" si="2"/>
        <v>0</v>
      </c>
      <c r="K19" s="124"/>
      <c r="L19" s="124"/>
      <c r="M19" s="125"/>
      <c r="N19" s="92">
        <f t="shared" si="3"/>
        <v>0</v>
      </c>
      <c r="O19" s="125"/>
      <c r="P19" s="94">
        <f t="shared" si="4"/>
        <v>0</v>
      </c>
      <c r="Q19" s="95">
        <f t="shared" si="5"/>
        <v>0</v>
      </c>
      <c r="R19" s="95">
        <f t="shared" si="6"/>
        <v>0</v>
      </c>
      <c r="S19" s="95">
        <f t="shared" si="7"/>
        <v>0</v>
      </c>
      <c r="T19" s="96">
        <f t="shared" si="8"/>
        <v>0</v>
      </c>
      <c r="U19" s="73"/>
    </row>
    <row r="20" spans="1:21">
      <c r="A20" s="123">
        <v>3</v>
      </c>
      <c r="B20" s="219"/>
      <c r="C20" s="219"/>
      <c r="D20" s="220"/>
      <c r="E20" s="221"/>
      <c r="F20" s="222"/>
      <c r="G20" s="204">
        <f t="shared" si="0"/>
        <v>0</v>
      </c>
      <c r="H20" s="234" t="s">
        <v>50</v>
      </c>
      <c r="I20" s="212">
        <f t="shared" si="1"/>
        <v>0</v>
      </c>
      <c r="J20" s="213">
        <f t="shared" si="2"/>
        <v>0</v>
      </c>
      <c r="K20" s="124"/>
      <c r="L20" s="124"/>
      <c r="M20" s="125"/>
      <c r="N20" s="92">
        <f t="shared" si="3"/>
        <v>0</v>
      </c>
      <c r="O20" s="125"/>
      <c r="P20" s="94">
        <f t="shared" si="4"/>
        <v>0</v>
      </c>
      <c r="Q20" s="95">
        <f t="shared" si="5"/>
        <v>0</v>
      </c>
      <c r="R20" s="95">
        <f t="shared" si="6"/>
        <v>0</v>
      </c>
      <c r="S20" s="95">
        <f t="shared" si="7"/>
        <v>0</v>
      </c>
      <c r="T20" s="96">
        <f t="shared" si="8"/>
        <v>0</v>
      </c>
      <c r="U20" s="73"/>
    </row>
    <row r="21" spans="1:21">
      <c r="A21" s="123">
        <v>4</v>
      </c>
      <c r="B21" s="219"/>
      <c r="C21" s="219"/>
      <c r="D21" s="220"/>
      <c r="E21" s="221"/>
      <c r="F21" s="222"/>
      <c r="G21" s="204">
        <f t="shared" si="0"/>
        <v>0</v>
      </c>
      <c r="H21" s="234" t="s">
        <v>50</v>
      </c>
      <c r="I21" s="212">
        <f t="shared" si="1"/>
        <v>0</v>
      </c>
      <c r="J21" s="213">
        <f t="shared" si="2"/>
        <v>0</v>
      </c>
      <c r="K21" s="124"/>
      <c r="L21" s="124"/>
      <c r="M21" s="125"/>
      <c r="N21" s="92">
        <f t="shared" si="3"/>
        <v>0</v>
      </c>
      <c r="O21" s="125"/>
      <c r="P21" s="94">
        <f t="shared" si="4"/>
        <v>0</v>
      </c>
      <c r="Q21" s="95">
        <f t="shared" si="5"/>
        <v>0</v>
      </c>
      <c r="R21" s="95">
        <f t="shared" si="6"/>
        <v>0</v>
      </c>
      <c r="S21" s="95">
        <f t="shared" si="7"/>
        <v>0</v>
      </c>
      <c r="T21" s="96">
        <f t="shared" si="8"/>
        <v>0</v>
      </c>
      <c r="U21" s="73"/>
    </row>
    <row r="22" spans="1:21">
      <c r="A22" s="123">
        <v>5</v>
      </c>
      <c r="B22" s="219"/>
      <c r="C22" s="219"/>
      <c r="D22" s="220"/>
      <c r="E22" s="221"/>
      <c r="F22" s="222"/>
      <c r="G22" s="204">
        <f t="shared" si="0"/>
        <v>0</v>
      </c>
      <c r="H22" s="234" t="s">
        <v>50</v>
      </c>
      <c r="I22" s="212">
        <f t="shared" si="1"/>
        <v>0</v>
      </c>
      <c r="J22" s="213">
        <f t="shared" si="2"/>
        <v>0</v>
      </c>
      <c r="K22" s="124"/>
      <c r="L22" s="124"/>
      <c r="M22" s="125"/>
      <c r="N22" s="92">
        <f t="shared" si="3"/>
        <v>0</v>
      </c>
      <c r="O22" s="125"/>
      <c r="P22" s="94">
        <f t="shared" si="4"/>
        <v>0</v>
      </c>
      <c r="Q22" s="95">
        <f t="shared" si="5"/>
        <v>0</v>
      </c>
      <c r="R22" s="95">
        <f t="shared" si="6"/>
        <v>0</v>
      </c>
      <c r="S22" s="95">
        <f t="shared" si="7"/>
        <v>0</v>
      </c>
      <c r="T22" s="96">
        <f t="shared" si="8"/>
        <v>0</v>
      </c>
      <c r="U22" s="73"/>
    </row>
    <row r="23" spans="1:21">
      <c r="A23" s="123">
        <v>6</v>
      </c>
      <c r="B23" s="219"/>
      <c r="C23" s="219"/>
      <c r="D23" s="220"/>
      <c r="E23" s="221"/>
      <c r="F23" s="222"/>
      <c r="G23" s="204">
        <f t="shared" si="0"/>
        <v>0</v>
      </c>
      <c r="H23" s="234" t="s">
        <v>50</v>
      </c>
      <c r="I23" s="212">
        <f t="shared" si="1"/>
        <v>0</v>
      </c>
      <c r="J23" s="213">
        <f t="shared" si="2"/>
        <v>0</v>
      </c>
      <c r="K23" s="124"/>
      <c r="L23" s="124"/>
      <c r="M23" s="125"/>
      <c r="N23" s="92">
        <f t="shared" si="3"/>
        <v>0</v>
      </c>
      <c r="O23" s="125"/>
      <c r="P23" s="94">
        <f t="shared" si="4"/>
        <v>0</v>
      </c>
      <c r="Q23" s="95">
        <f t="shared" si="5"/>
        <v>0</v>
      </c>
      <c r="R23" s="95">
        <f t="shared" si="6"/>
        <v>0</v>
      </c>
      <c r="S23" s="95">
        <f t="shared" si="7"/>
        <v>0</v>
      </c>
      <c r="T23" s="96">
        <f t="shared" si="8"/>
        <v>0</v>
      </c>
      <c r="U23" s="73"/>
    </row>
    <row r="24" spans="1:21">
      <c r="A24" s="123">
        <v>7</v>
      </c>
      <c r="B24" s="219"/>
      <c r="C24" s="219"/>
      <c r="D24" s="220"/>
      <c r="E24" s="221"/>
      <c r="F24" s="222"/>
      <c r="G24" s="204">
        <f t="shared" si="0"/>
        <v>0</v>
      </c>
      <c r="H24" s="234" t="s">
        <v>50</v>
      </c>
      <c r="I24" s="212">
        <f t="shared" si="1"/>
        <v>0</v>
      </c>
      <c r="J24" s="213">
        <f t="shared" si="2"/>
        <v>0</v>
      </c>
      <c r="K24" s="124"/>
      <c r="L24" s="124"/>
      <c r="M24" s="125"/>
      <c r="N24" s="92">
        <f t="shared" si="3"/>
        <v>0</v>
      </c>
      <c r="O24" s="125"/>
      <c r="P24" s="94">
        <f t="shared" si="4"/>
        <v>0</v>
      </c>
      <c r="Q24" s="95">
        <f t="shared" si="5"/>
        <v>0</v>
      </c>
      <c r="R24" s="95">
        <f t="shared" si="6"/>
        <v>0</v>
      </c>
      <c r="S24" s="95">
        <f t="shared" si="7"/>
        <v>0</v>
      </c>
      <c r="T24" s="96">
        <f t="shared" si="8"/>
        <v>0</v>
      </c>
      <c r="U24" s="73"/>
    </row>
    <row r="25" spans="1:21">
      <c r="A25" s="123">
        <v>8</v>
      </c>
      <c r="B25" s="219"/>
      <c r="C25" s="219"/>
      <c r="D25" s="220"/>
      <c r="E25" s="221"/>
      <c r="F25" s="222"/>
      <c r="G25" s="204">
        <f t="shared" si="0"/>
        <v>0</v>
      </c>
      <c r="H25" s="234" t="s">
        <v>50</v>
      </c>
      <c r="I25" s="212">
        <f t="shared" si="1"/>
        <v>0</v>
      </c>
      <c r="J25" s="213">
        <f t="shared" si="2"/>
        <v>0</v>
      </c>
      <c r="K25" s="124"/>
      <c r="L25" s="124"/>
      <c r="M25" s="125"/>
      <c r="N25" s="92">
        <f t="shared" si="3"/>
        <v>0</v>
      </c>
      <c r="O25" s="125"/>
      <c r="P25" s="94">
        <f t="shared" si="4"/>
        <v>0</v>
      </c>
      <c r="Q25" s="95">
        <f t="shared" si="5"/>
        <v>0</v>
      </c>
      <c r="R25" s="95">
        <f t="shared" si="6"/>
        <v>0</v>
      </c>
      <c r="S25" s="95">
        <f t="shared" si="7"/>
        <v>0</v>
      </c>
      <c r="T25" s="96">
        <f t="shared" si="8"/>
        <v>0</v>
      </c>
      <c r="U25" s="73"/>
    </row>
    <row r="26" spans="1:21">
      <c r="A26" s="123">
        <v>9</v>
      </c>
      <c r="B26" s="219"/>
      <c r="C26" s="219"/>
      <c r="D26" s="220"/>
      <c r="E26" s="221"/>
      <c r="F26" s="222"/>
      <c r="G26" s="204">
        <f t="shared" si="0"/>
        <v>0</v>
      </c>
      <c r="H26" s="234" t="s">
        <v>50</v>
      </c>
      <c r="I26" s="212">
        <f t="shared" si="1"/>
        <v>0</v>
      </c>
      <c r="J26" s="213">
        <f t="shared" si="2"/>
        <v>0</v>
      </c>
      <c r="K26" s="124"/>
      <c r="L26" s="124"/>
      <c r="M26" s="125"/>
      <c r="N26" s="92">
        <f t="shared" si="3"/>
        <v>0</v>
      </c>
      <c r="O26" s="125"/>
      <c r="P26" s="94">
        <f t="shared" si="4"/>
        <v>0</v>
      </c>
      <c r="Q26" s="95">
        <f t="shared" si="5"/>
        <v>0</v>
      </c>
      <c r="R26" s="95">
        <f t="shared" si="6"/>
        <v>0</v>
      </c>
      <c r="S26" s="95">
        <f t="shared" si="7"/>
        <v>0</v>
      </c>
      <c r="T26" s="96">
        <f t="shared" si="8"/>
        <v>0</v>
      </c>
      <c r="U26" s="73"/>
    </row>
    <row r="27" spans="1:21">
      <c r="A27" s="123">
        <v>10</v>
      </c>
      <c r="B27" s="219"/>
      <c r="C27" s="219"/>
      <c r="D27" s="220"/>
      <c r="E27" s="221"/>
      <c r="F27" s="222"/>
      <c r="G27" s="204">
        <f t="shared" si="0"/>
        <v>0</v>
      </c>
      <c r="H27" s="234" t="s">
        <v>50</v>
      </c>
      <c r="I27" s="212">
        <f t="shared" si="1"/>
        <v>0</v>
      </c>
      <c r="J27" s="213">
        <f t="shared" si="2"/>
        <v>0</v>
      </c>
      <c r="K27" s="124"/>
      <c r="L27" s="124"/>
      <c r="M27" s="125"/>
      <c r="N27" s="92">
        <f t="shared" si="3"/>
        <v>0</v>
      </c>
      <c r="O27" s="125"/>
      <c r="P27" s="94">
        <f t="shared" si="4"/>
        <v>0</v>
      </c>
      <c r="Q27" s="95">
        <f t="shared" si="5"/>
        <v>0</v>
      </c>
      <c r="R27" s="95">
        <f t="shared" si="6"/>
        <v>0</v>
      </c>
      <c r="S27" s="95">
        <f t="shared" si="7"/>
        <v>0</v>
      </c>
      <c r="T27" s="96">
        <f t="shared" si="8"/>
        <v>0</v>
      </c>
      <c r="U27" s="73"/>
    </row>
    <row r="28" spans="1:21">
      <c r="A28" s="123">
        <v>11</v>
      </c>
      <c r="B28" s="219"/>
      <c r="C28" s="219"/>
      <c r="D28" s="220"/>
      <c r="E28" s="221"/>
      <c r="F28" s="222"/>
      <c r="G28" s="204">
        <f t="shared" si="0"/>
        <v>0</v>
      </c>
      <c r="H28" s="234" t="s">
        <v>50</v>
      </c>
      <c r="I28" s="212">
        <f t="shared" si="1"/>
        <v>0</v>
      </c>
      <c r="J28" s="213">
        <f t="shared" si="2"/>
        <v>0</v>
      </c>
      <c r="K28" s="111"/>
      <c r="L28" s="111"/>
      <c r="M28" s="89"/>
      <c r="N28" s="92">
        <f t="shared" si="3"/>
        <v>0</v>
      </c>
      <c r="O28" s="89"/>
      <c r="P28" s="94">
        <f t="shared" si="4"/>
        <v>0</v>
      </c>
      <c r="Q28" s="95">
        <f t="shared" si="5"/>
        <v>0</v>
      </c>
      <c r="R28" s="95">
        <f t="shared" si="6"/>
        <v>0</v>
      </c>
      <c r="S28" s="95">
        <f t="shared" si="7"/>
        <v>0</v>
      </c>
      <c r="T28" s="96">
        <f t="shared" si="8"/>
        <v>0</v>
      </c>
    </row>
    <row r="29" spans="1:21">
      <c r="A29" s="123">
        <v>12</v>
      </c>
      <c r="B29" s="219"/>
      <c r="C29" s="219"/>
      <c r="D29" s="220"/>
      <c r="E29" s="221"/>
      <c r="F29" s="222"/>
      <c r="G29" s="204">
        <f t="shared" si="0"/>
        <v>0</v>
      </c>
      <c r="H29" s="234" t="s">
        <v>50</v>
      </c>
      <c r="I29" s="212">
        <f t="shared" si="1"/>
        <v>0</v>
      </c>
      <c r="J29" s="213">
        <f t="shared" si="2"/>
        <v>0</v>
      </c>
      <c r="K29" s="111"/>
      <c r="L29" s="111"/>
      <c r="M29" s="89"/>
      <c r="N29" s="92">
        <f t="shared" si="3"/>
        <v>0</v>
      </c>
      <c r="O29" s="89"/>
      <c r="P29" s="94">
        <f t="shared" si="4"/>
        <v>0</v>
      </c>
      <c r="Q29" s="95">
        <f t="shared" si="5"/>
        <v>0</v>
      </c>
      <c r="R29" s="95">
        <f t="shared" si="6"/>
        <v>0</v>
      </c>
      <c r="S29" s="95">
        <f t="shared" si="7"/>
        <v>0</v>
      </c>
      <c r="T29" s="96">
        <f t="shared" si="8"/>
        <v>0</v>
      </c>
    </row>
    <row r="30" spans="1:21">
      <c r="A30" s="123">
        <v>13</v>
      </c>
      <c r="B30" s="219"/>
      <c r="C30" s="219"/>
      <c r="D30" s="220"/>
      <c r="E30" s="221"/>
      <c r="F30" s="222"/>
      <c r="G30" s="204">
        <f t="shared" si="0"/>
        <v>0</v>
      </c>
      <c r="H30" s="234" t="s">
        <v>50</v>
      </c>
      <c r="I30" s="212">
        <f t="shared" si="1"/>
        <v>0</v>
      </c>
      <c r="J30" s="213">
        <f t="shared" si="2"/>
        <v>0</v>
      </c>
      <c r="K30" s="111"/>
      <c r="L30" s="111"/>
      <c r="M30" s="89"/>
      <c r="N30" s="92">
        <f t="shared" si="3"/>
        <v>0</v>
      </c>
      <c r="O30" s="89"/>
      <c r="P30" s="94">
        <f t="shared" si="4"/>
        <v>0</v>
      </c>
      <c r="Q30" s="95">
        <f t="shared" si="5"/>
        <v>0</v>
      </c>
      <c r="R30" s="95">
        <f t="shared" si="6"/>
        <v>0</v>
      </c>
      <c r="S30" s="95">
        <f t="shared" si="7"/>
        <v>0</v>
      </c>
      <c r="T30" s="96">
        <f t="shared" si="8"/>
        <v>0</v>
      </c>
    </row>
    <row r="31" spans="1:21">
      <c r="A31" s="123">
        <v>14</v>
      </c>
      <c r="B31" s="219"/>
      <c r="C31" s="219"/>
      <c r="D31" s="220"/>
      <c r="E31" s="221"/>
      <c r="F31" s="222"/>
      <c r="G31" s="204">
        <f t="shared" si="0"/>
        <v>0</v>
      </c>
      <c r="H31" s="234" t="s">
        <v>50</v>
      </c>
      <c r="I31" s="212">
        <f t="shared" si="1"/>
        <v>0</v>
      </c>
      <c r="J31" s="213">
        <f t="shared" si="2"/>
        <v>0</v>
      </c>
      <c r="K31" s="111"/>
      <c r="L31" s="111"/>
      <c r="M31" s="89"/>
      <c r="N31" s="92">
        <f t="shared" si="3"/>
        <v>0</v>
      </c>
      <c r="O31" s="89"/>
      <c r="P31" s="94">
        <f t="shared" si="4"/>
        <v>0</v>
      </c>
      <c r="Q31" s="95">
        <f t="shared" si="5"/>
        <v>0</v>
      </c>
      <c r="R31" s="95">
        <f t="shared" si="6"/>
        <v>0</v>
      </c>
      <c r="S31" s="95">
        <f t="shared" si="7"/>
        <v>0</v>
      </c>
      <c r="T31" s="96">
        <f t="shared" si="8"/>
        <v>0</v>
      </c>
    </row>
    <row r="32" spans="1:21">
      <c r="A32" s="123">
        <v>15</v>
      </c>
      <c r="B32" s="219"/>
      <c r="C32" s="219"/>
      <c r="D32" s="220"/>
      <c r="E32" s="221"/>
      <c r="F32" s="222"/>
      <c r="G32" s="204">
        <f t="shared" si="0"/>
        <v>0</v>
      </c>
      <c r="H32" s="234" t="s">
        <v>50</v>
      </c>
      <c r="I32" s="212">
        <f t="shared" si="1"/>
        <v>0</v>
      </c>
      <c r="J32" s="213">
        <f t="shared" si="2"/>
        <v>0</v>
      </c>
      <c r="K32" s="111"/>
      <c r="L32" s="111"/>
      <c r="M32" s="89"/>
      <c r="N32" s="92">
        <f t="shared" si="3"/>
        <v>0</v>
      </c>
      <c r="O32" s="89"/>
      <c r="P32" s="94">
        <f t="shared" si="4"/>
        <v>0</v>
      </c>
      <c r="Q32" s="95">
        <f t="shared" si="5"/>
        <v>0</v>
      </c>
      <c r="R32" s="95">
        <f t="shared" si="6"/>
        <v>0</v>
      </c>
      <c r="S32" s="95">
        <f t="shared" si="7"/>
        <v>0</v>
      </c>
      <c r="T32" s="96">
        <f t="shared" si="8"/>
        <v>0</v>
      </c>
    </row>
    <row r="33" spans="1:20">
      <c r="A33" s="121">
        <v>16</v>
      </c>
      <c r="B33" s="223"/>
      <c r="C33" s="224"/>
      <c r="D33" s="225"/>
      <c r="E33" s="226"/>
      <c r="F33" s="227"/>
      <c r="G33" s="205">
        <f t="shared" si="0"/>
        <v>0</v>
      </c>
      <c r="H33" s="235" t="s">
        <v>50</v>
      </c>
      <c r="I33" s="214">
        <f>IF(H33="non",0,T33*P33)</f>
        <v>0</v>
      </c>
      <c r="J33" s="214">
        <f t="shared" si="2"/>
        <v>0</v>
      </c>
      <c r="K33" s="100"/>
      <c r="L33" s="67"/>
      <c r="M33" s="92"/>
      <c r="N33" s="92">
        <f t="shared" si="3"/>
        <v>0</v>
      </c>
      <c r="O33" s="93"/>
      <c r="P33" s="94">
        <f>DATEDIF(B33,C33,"d")</f>
        <v>0</v>
      </c>
      <c r="Q33" s="95">
        <f t="shared" si="5"/>
        <v>0</v>
      </c>
      <c r="R33" s="95">
        <f>Q33*1.3%</f>
        <v>0</v>
      </c>
      <c r="S33" s="95">
        <f>IF(Q33*1.3%&gt;2,2,R33)</f>
        <v>0</v>
      </c>
      <c r="T33" s="96">
        <f t="shared" si="8"/>
        <v>0</v>
      </c>
    </row>
    <row r="34" spans="1:20">
      <c r="A34" s="121">
        <v>17</v>
      </c>
      <c r="B34" s="219"/>
      <c r="C34" s="219"/>
      <c r="D34" s="220"/>
      <c r="E34" s="221"/>
      <c r="F34" s="222"/>
      <c r="G34" s="204">
        <f t="shared" si="0"/>
        <v>0</v>
      </c>
      <c r="H34" s="234" t="s">
        <v>50</v>
      </c>
      <c r="I34" s="212">
        <f t="shared" ref="I34:I67" si="9">IF(H34="non",0,T34*P34)</f>
        <v>0</v>
      </c>
      <c r="J34" s="213">
        <f t="shared" si="2"/>
        <v>0</v>
      </c>
      <c r="K34" s="100"/>
      <c r="L34" s="67"/>
      <c r="M34" s="92"/>
      <c r="N34" s="92">
        <f t="shared" si="3"/>
        <v>0</v>
      </c>
      <c r="O34" s="93"/>
      <c r="P34" s="94">
        <f t="shared" ref="P34:P67" si="10">DATEDIF(B34,C34,"d")</f>
        <v>0</v>
      </c>
      <c r="Q34" s="95">
        <f t="shared" si="5"/>
        <v>0</v>
      </c>
      <c r="R34" s="95">
        <f>Q34*1.3%</f>
        <v>0</v>
      </c>
      <c r="S34" s="95">
        <f t="shared" ref="S34:S67" si="11">IF(Q34*1.3%&gt;2,2,R34)</f>
        <v>0</v>
      </c>
      <c r="T34" s="96">
        <f t="shared" si="8"/>
        <v>0</v>
      </c>
    </row>
    <row r="35" spans="1:20">
      <c r="A35" s="121">
        <v>18</v>
      </c>
      <c r="B35" s="228"/>
      <c r="C35" s="228"/>
      <c r="D35" s="220"/>
      <c r="E35" s="221"/>
      <c r="F35" s="229"/>
      <c r="G35" s="204">
        <f t="shared" si="0"/>
        <v>0</v>
      </c>
      <c r="H35" s="236" t="str">
        <f t="shared" ref="H35:H67" si="12">"non"</f>
        <v>non</v>
      </c>
      <c r="I35" s="212">
        <f t="shared" si="9"/>
        <v>0</v>
      </c>
      <c r="J35" s="215">
        <f t="shared" si="2"/>
        <v>0</v>
      </c>
      <c r="K35" s="100"/>
      <c r="L35" s="67"/>
      <c r="M35" s="92"/>
      <c r="N35" s="92">
        <f t="shared" si="3"/>
        <v>0</v>
      </c>
      <c r="O35" s="93"/>
      <c r="P35" s="94">
        <f t="shared" si="10"/>
        <v>0</v>
      </c>
      <c r="Q35" s="95">
        <f t="shared" si="5"/>
        <v>0</v>
      </c>
      <c r="R35" s="95">
        <f t="shared" ref="R35:R67" si="13">Q35*1.3%</f>
        <v>0</v>
      </c>
      <c r="S35" s="95">
        <f t="shared" si="11"/>
        <v>0</v>
      </c>
      <c r="T35" s="96">
        <f t="shared" si="8"/>
        <v>0</v>
      </c>
    </row>
    <row r="36" spans="1:20">
      <c r="A36" s="121">
        <v>19</v>
      </c>
      <c r="B36" s="228"/>
      <c r="C36" s="230"/>
      <c r="D36" s="220"/>
      <c r="E36" s="221"/>
      <c r="F36" s="229"/>
      <c r="G36" s="204">
        <f t="shared" si="0"/>
        <v>0</v>
      </c>
      <c r="H36" s="236" t="str">
        <f t="shared" si="12"/>
        <v>non</v>
      </c>
      <c r="I36" s="212">
        <f t="shared" si="9"/>
        <v>0</v>
      </c>
      <c r="J36" s="215">
        <f t="shared" si="2"/>
        <v>0</v>
      </c>
      <c r="K36" s="100"/>
      <c r="L36" s="67"/>
      <c r="M36" s="92"/>
      <c r="N36" s="92">
        <f t="shared" si="3"/>
        <v>0</v>
      </c>
      <c r="O36" s="93"/>
      <c r="P36" s="94">
        <f t="shared" si="10"/>
        <v>0</v>
      </c>
      <c r="Q36" s="95">
        <f t="shared" si="5"/>
        <v>0</v>
      </c>
      <c r="R36" s="95">
        <f t="shared" si="13"/>
        <v>0</v>
      </c>
      <c r="S36" s="95">
        <f t="shared" si="11"/>
        <v>0</v>
      </c>
      <c r="T36" s="96">
        <f t="shared" si="8"/>
        <v>0</v>
      </c>
    </row>
    <row r="37" spans="1:20">
      <c r="A37" s="121">
        <v>20</v>
      </c>
      <c r="B37" s="230"/>
      <c r="C37" s="230"/>
      <c r="D37" s="220"/>
      <c r="E37" s="221"/>
      <c r="F37" s="229"/>
      <c r="G37" s="204">
        <f t="shared" si="0"/>
        <v>0</v>
      </c>
      <c r="H37" s="236" t="str">
        <f t="shared" si="12"/>
        <v>non</v>
      </c>
      <c r="I37" s="212">
        <f t="shared" si="9"/>
        <v>0</v>
      </c>
      <c r="J37" s="215">
        <f t="shared" si="2"/>
        <v>0</v>
      </c>
      <c r="K37" s="100"/>
      <c r="L37" s="67"/>
      <c r="M37" s="92"/>
      <c r="N37" s="92">
        <f t="shared" si="3"/>
        <v>0</v>
      </c>
      <c r="O37" s="93"/>
      <c r="P37" s="94">
        <f t="shared" si="10"/>
        <v>0</v>
      </c>
      <c r="Q37" s="95">
        <f t="shared" si="5"/>
        <v>0</v>
      </c>
      <c r="R37" s="95">
        <f t="shared" si="13"/>
        <v>0</v>
      </c>
      <c r="S37" s="95">
        <f t="shared" si="11"/>
        <v>0</v>
      </c>
      <c r="T37" s="96">
        <f t="shared" si="8"/>
        <v>0</v>
      </c>
    </row>
    <row r="38" spans="1:20">
      <c r="A38" s="121">
        <v>21</v>
      </c>
      <c r="B38" s="230"/>
      <c r="C38" s="230"/>
      <c r="D38" s="220"/>
      <c r="E38" s="221"/>
      <c r="F38" s="229"/>
      <c r="G38" s="204">
        <f t="shared" si="0"/>
        <v>0</v>
      </c>
      <c r="H38" s="236" t="str">
        <f t="shared" si="12"/>
        <v>non</v>
      </c>
      <c r="I38" s="212">
        <f t="shared" si="9"/>
        <v>0</v>
      </c>
      <c r="J38" s="215">
        <f t="shared" si="2"/>
        <v>0</v>
      </c>
      <c r="K38" s="100"/>
      <c r="L38" s="67"/>
      <c r="M38" s="92"/>
      <c r="N38" s="92">
        <f t="shared" si="3"/>
        <v>0</v>
      </c>
      <c r="O38" s="93"/>
      <c r="P38" s="94">
        <f t="shared" si="10"/>
        <v>0</v>
      </c>
      <c r="Q38" s="95">
        <f t="shared" si="5"/>
        <v>0</v>
      </c>
      <c r="R38" s="95">
        <f t="shared" si="13"/>
        <v>0</v>
      </c>
      <c r="S38" s="95">
        <f t="shared" si="11"/>
        <v>0</v>
      </c>
      <c r="T38" s="96">
        <f t="shared" si="8"/>
        <v>0</v>
      </c>
    </row>
    <row r="39" spans="1:20">
      <c r="A39" s="121">
        <v>22</v>
      </c>
      <c r="B39" s="230"/>
      <c r="C39" s="230"/>
      <c r="D39" s="220"/>
      <c r="E39" s="221"/>
      <c r="F39" s="229"/>
      <c r="G39" s="204">
        <f t="shared" si="0"/>
        <v>0</v>
      </c>
      <c r="H39" s="236" t="str">
        <f t="shared" si="12"/>
        <v>non</v>
      </c>
      <c r="I39" s="212">
        <f t="shared" si="9"/>
        <v>0</v>
      </c>
      <c r="J39" s="215">
        <f t="shared" si="2"/>
        <v>0</v>
      </c>
      <c r="K39" s="100"/>
      <c r="L39" s="67"/>
      <c r="M39" s="92"/>
      <c r="N39" s="92">
        <f t="shared" si="3"/>
        <v>0</v>
      </c>
      <c r="O39" s="93"/>
      <c r="P39" s="94">
        <f t="shared" si="10"/>
        <v>0</v>
      </c>
      <c r="Q39" s="95">
        <f t="shared" si="5"/>
        <v>0</v>
      </c>
      <c r="R39" s="95">
        <f t="shared" si="13"/>
        <v>0</v>
      </c>
      <c r="S39" s="95">
        <f t="shared" si="11"/>
        <v>0</v>
      </c>
      <c r="T39" s="96">
        <f t="shared" si="8"/>
        <v>0</v>
      </c>
    </row>
    <row r="40" spans="1:20">
      <c r="A40" s="121">
        <v>23</v>
      </c>
      <c r="B40" s="230"/>
      <c r="C40" s="230"/>
      <c r="D40" s="220"/>
      <c r="E40" s="221"/>
      <c r="F40" s="229"/>
      <c r="G40" s="204">
        <f t="shared" si="0"/>
        <v>0</v>
      </c>
      <c r="H40" s="236" t="str">
        <f t="shared" si="12"/>
        <v>non</v>
      </c>
      <c r="I40" s="212">
        <f t="shared" si="9"/>
        <v>0</v>
      </c>
      <c r="J40" s="215">
        <f t="shared" si="2"/>
        <v>0</v>
      </c>
      <c r="K40" s="100"/>
      <c r="L40" s="67"/>
      <c r="M40" s="92"/>
      <c r="N40" s="92">
        <f t="shared" si="3"/>
        <v>0</v>
      </c>
      <c r="O40" s="93"/>
      <c r="P40" s="94">
        <f t="shared" si="10"/>
        <v>0</v>
      </c>
      <c r="Q40" s="95">
        <f t="shared" si="5"/>
        <v>0</v>
      </c>
      <c r="R40" s="95">
        <f t="shared" si="13"/>
        <v>0</v>
      </c>
      <c r="S40" s="95">
        <f t="shared" si="11"/>
        <v>0</v>
      </c>
      <c r="T40" s="96">
        <f t="shared" si="8"/>
        <v>0</v>
      </c>
    </row>
    <row r="41" spans="1:20">
      <c r="A41" s="121">
        <v>24</v>
      </c>
      <c r="B41" s="230"/>
      <c r="C41" s="230"/>
      <c r="D41" s="220"/>
      <c r="E41" s="221"/>
      <c r="F41" s="229"/>
      <c r="G41" s="204">
        <f t="shared" si="0"/>
        <v>0</v>
      </c>
      <c r="H41" s="236" t="str">
        <f t="shared" si="12"/>
        <v>non</v>
      </c>
      <c r="I41" s="212">
        <f t="shared" si="9"/>
        <v>0</v>
      </c>
      <c r="J41" s="215">
        <f t="shared" si="2"/>
        <v>0</v>
      </c>
      <c r="K41" s="100"/>
      <c r="L41" s="67"/>
      <c r="M41" s="92"/>
      <c r="N41" s="92">
        <f t="shared" si="3"/>
        <v>0</v>
      </c>
      <c r="O41" s="93"/>
      <c r="P41" s="94">
        <f t="shared" si="10"/>
        <v>0</v>
      </c>
      <c r="Q41" s="95">
        <f t="shared" si="5"/>
        <v>0</v>
      </c>
      <c r="R41" s="95">
        <f t="shared" si="13"/>
        <v>0</v>
      </c>
      <c r="S41" s="95">
        <f t="shared" si="11"/>
        <v>0</v>
      </c>
      <c r="T41" s="96">
        <f t="shared" si="8"/>
        <v>0</v>
      </c>
    </row>
    <row r="42" spans="1:20">
      <c r="A42" s="121">
        <v>25</v>
      </c>
      <c r="B42" s="230"/>
      <c r="C42" s="230"/>
      <c r="D42" s="220"/>
      <c r="E42" s="221"/>
      <c r="F42" s="229"/>
      <c r="G42" s="204">
        <f t="shared" si="0"/>
        <v>0</v>
      </c>
      <c r="H42" s="236" t="str">
        <f t="shared" si="12"/>
        <v>non</v>
      </c>
      <c r="I42" s="212">
        <f t="shared" si="9"/>
        <v>0</v>
      </c>
      <c r="J42" s="215">
        <f t="shared" si="2"/>
        <v>0</v>
      </c>
      <c r="K42" s="100"/>
      <c r="L42" s="67"/>
      <c r="M42" s="92"/>
      <c r="N42" s="92">
        <f t="shared" si="3"/>
        <v>0</v>
      </c>
      <c r="O42" s="93"/>
      <c r="P42" s="94">
        <f t="shared" si="10"/>
        <v>0</v>
      </c>
      <c r="Q42" s="95">
        <f t="shared" si="5"/>
        <v>0</v>
      </c>
      <c r="R42" s="95">
        <f t="shared" si="13"/>
        <v>0</v>
      </c>
      <c r="S42" s="95">
        <f t="shared" si="11"/>
        <v>0</v>
      </c>
      <c r="T42" s="96">
        <f t="shared" si="8"/>
        <v>0</v>
      </c>
    </row>
    <row r="43" spans="1:20">
      <c r="A43" s="121">
        <v>26</v>
      </c>
      <c r="B43" s="230"/>
      <c r="C43" s="230"/>
      <c r="D43" s="220"/>
      <c r="E43" s="221"/>
      <c r="F43" s="229"/>
      <c r="G43" s="204">
        <f t="shared" si="0"/>
        <v>0</v>
      </c>
      <c r="H43" s="236" t="str">
        <f t="shared" si="12"/>
        <v>non</v>
      </c>
      <c r="I43" s="212">
        <f t="shared" si="9"/>
        <v>0</v>
      </c>
      <c r="J43" s="215">
        <f t="shared" si="2"/>
        <v>0</v>
      </c>
      <c r="K43" s="100"/>
      <c r="L43" s="67"/>
      <c r="M43" s="92"/>
      <c r="N43" s="92">
        <f t="shared" si="3"/>
        <v>0</v>
      </c>
      <c r="O43" s="93"/>
      <c r="P43" s="94">
        <f t="shared" si="10"/>
        <v>0</v>
      </c>
      <c r="Q43" s="95">
        <f t="shared" si="5"/>
        <v>0</v>
      </c>
      <c r="R43" s="95">
        <f t="shared" si="13"/>
        <v>0</v>
      </c>
      <c r="S43" s="95">
        <f t="shared" si="11"/>
        <v>0</v>
      </c>
      <c r="T43" s="96">
        <f t="shared" si="8"/>
        <v>0</v>
      </c>
    </row>
    <row r="44" spans="1:20">
      <c r="A44" s="121">
        <v>27</v>
      </c>
      <c r="B44" s="230"/>
      <c r="C44" s="230"/>
      <c r="D44" s="220"/>
      <c r="E44" s="221"/>
      <c r="F44" s="229"/>
      <c r="G44" s="204">
        <f t="shared" si="0"/>
        <v>0</v>
      </c>
      <c r="H44" s="236" t="str">
        <f t="shared" si="12"/>
        <v>non</v>
      </c>
      <c r="I44" s="212">
        <f t="shared" si="9"/>
        <v>0</v>
      </c>
      <c r="J44" s="215">
        <f t="shared" si="2"/>
        <v>0</v>
      </c>
      <c r="K44" s="100"/>
      <c r="L44" s="67"/>
      <c r="M44" s="92"/>
      <c r="N44" s="92">
        <f t="shared" si="3"/>
        <v>0</v>
      </c>
      <c r="O44" s="93"/>
      <c r="P44" s="94">
        <f t="shared" si="10"/>
        <v>0</v>
      </c>
      <c r="Q44" s="95">
        <f t="shared" si="5"/>
        <v>0</v>
      </c>
      <c r="R44" s="95">
        <f t="shared" si="13"/>
        <v>0</v>
      </c>
      <c r="S44" s="95">
        <f t="shared" si="11"/>
        <v>0</v>
      </c>
      <c r="T44" s="96">
        <f t="shared" si="8"/>
        <v>0</v>
      </c>
    </row>
    <row r="45" spans="1:20">
      <c r="A45" s="121">
        <v>28</v>
      </c>
      <c r="B45" s="230"/>
      <c r="C45" s="230"/>
      <c r="D45" s="220"/>
      <c r="E45" s="221"/>
      <c r="F45" s="229"/>
      <c r="G45" s="204">
        <f t="shared" si="0"/>
        <v>0</v>
      </c>
      <c r="H45" s="236" t="str">
        <f t="shared" si="12"/>
        <v>non</v>
      </c>
      <c r="I45" s="212">
        <f t="shared" si="9"/>
        <v>0</v>
      </c>
      <c r="J45" s="215">
        <f t="shared" si="2"/>
        <v>0</v>
      </c>
      <c r="K45" s="100"/>
      <c r="L45" s="67"/>
      <c r="M45" s="92"/>
      <c r="N45" s="92">
        <f t="shared" si="3"/>
        <v>0</v>
      </c>
      <c r="O45" s="93"/>
      <c r="P45" s="94">
        <f t="shared" si="10"/>
        <v>0</v>
      </c>
      <c r="Q45" s="95">
        <f t="shared" si="5"/>
        <v>0</v>
      </c>
      <c r="R45" s="95">
        <f t="shared" si="13"/>
        <v>0</v>
      </c>
      <c r="S45" s="95">
        <f t="shared" si="11"/>
        <v>0</v>
      </c>
      <c r="T45" s="96">
        <f t="shared" si="8"/>
        <v>0</v>
      </c>
    </row>
    <row r="46" spans="1:20">
      <c r="A46" s="121">
        <v>29</v>
      </c>
      <c r="B46" s="230"/>
      <c r="C46" s="230"/>
      <c r="D46" s="220"/>
      <c r="E46" s="221"/>
      <c r="F46" s="229"/>
      <c r="G46" s="204">
        <f t="shared" si="0"/>
        <v>0</v>
      </c>
      <c r="H46" s="236" t="str">
        <f t="shared" si="12"/>
        <v>non</v>
      </c>
      <c r="I46" s="212">
        <f t="shared" si="9"/>
        <v>0</v>
      </c>
      <c r="J46" s="215">
        <f t="shared" si="2"/>
        <v>0</v>
      </c>
      <c r="K46" s="100"/>
      <c r="L46" s="67"/>
      <c r="M46" s="92"/>
      <c r="N46" s="92">
        <f t="shared" si="3"/>
        <v>0</v>
      </c>
      <c r="O46" s="93"/>
      <c r="P46" s="94">
        <f t="shared" si="10"/>
        <v>0</v>
      </c>
      <c r="Q46" s="95">
        <f t="shared" si="5"/>
        <v>0</v>
      </c>
      <c r="R46" s="95">
        <f t="shared" si="13"/>
        <v>0</v>
      </c>
      <c r="S46" s="95">
        <f t="shared" si="11"/>
        <v>0</v>
      </c>
      <c r="T46" s="96">
        <f t="shared" si="8"/>
        <v>0</v>
      </c>
    </row>
    <row r="47" spans="1:20">
      <c r="A47" s="121">
        <v>30</v>
      </c>
      <c r="B47" s="230"/>
      <c r="C47" s="230"/>
      <c r="D47" s="220"/>
      <c r="E47" s="221"/>
      <c r="F47" s="229"/>
      <c r="G47" s="204">
        <f t="shared" si="0"/>
        <v>0</v>
      </c>
      <c r="H47" s="236" t="str">
        <f t="shared" si="12"/>
        <v>non</v>
      </c>
      <c r="I47" s="212">
        <f t="shared" si="9"/>
        <v>0</v>
      </c>
      <c r="J47" s="215">
        <f t="shared" si="2"/>
        <v>0</v>
      </c>
      <c r="K47" s="100"/>
      <c r="L47" s="67"/>
      <c r="M47" s="92"/>
      <c r="N47" s="92">
        <f t="shared" si="3"/>
        <v>0</v>
      </c>
      <c r="O47" s="93"/>
      <c r="P47" s="94">
        <f t="shared" si="10"/>
        <v>0</v>
      </c>
      <c r="Q47" s="95">
        <f t="shared" si="5"/>
        <v>0</v>
      </c>
      <c r="R47" s="95">
        <f t="shared" si="13"/>
        <v>0</v>
      </c>
      <c r="S47" s="95">
        <f t="shared" si="11"/>
        <v>0</v>
      </c>
      <c r="T47" s="96">
        <f t="shared" si="8"/>
        <v>0</v>
      </c>
    </row>
    <row r="48" spans="1:20">
      <c r="A48" s="121">
        <v>31</v>
      </c>
      <c r="B48" s="230"/>
      <c r="C48" s="230"/>
      <c r="D48" s="220"/>
      <c r="E48" s="221"/>
      <c r="F48" s="229"/>
      <c r="G48" s="204">
        <f t="shared" si="0"/>
        <v>0</v>
      </c>
      <c r="H48" s="236" t="str">
        <f t="shared" si="12"/>
        <v>non</v>
      </c>
      <c r="I48" s="212">
        <f t="shared" si="9"/>
        <v>0</v>
      </c>
      <c r="J48" s="215">
        <f t="shared" si="2"/>
        <v>0</v>
      </c>
      <c r="K48" s="100"/>
      <c r="L48" s="67"/>
      <c r="M48" s="92"/>
      <c r="N48" s="92">
        <f t="shared" si="3"/>
        <v>0</v>
      </c>
      <c r="O48" s="93"/>
      <c r="P48" s="94">
        <f t="shared" si="10"/>
        <v>0</v>
      </c>
      <c r="Q48" s="95">
        <f t="shared" si="5"/>
        <v>0</v>
      </c>
      <c r="R48" s="95">
        <f t="shared" si="13"/>
        <v>0</v>
      </c>
      <c r="S48" s="95">
        <f t="shared" si="11"/>
        <v>0</v>
      </c>
      <c r="T48" s="96">
        <f t="shared" si="8"/>
        <v>0</v>
      </c>
    </row>
    <row r="49" spans="1:20">
      <c r="A49" s="121">
        <v>32</v>
      </c>
      <c r="B49" s="230"/>
      <c r="C49" s="230"/>
      <c r="D49" s="220"/>
      <c r="E49" s="221"/>
      <c r="F49" s="229"/>
      <c r="G49" s="204">
        <f t="shared" si="0"/>
        <v>0</v>
      </c>
      <c r="H49" s="236" t="str">
        <f t="shared" si="12"/>
        <v>non</v>
      </c>
      <c r="I49" s="212">
        <f t="shared" si="9"/>
        <v>0</v>
      </c>
      <c r="J49" s="215">
        <f t="shared" si="2"/>
        <v>0</v>
      </c>
      <c r="K49" s="100"/>
      <c r="L49" s="67"/>
      <c r="M49" s="92"/>
      <c r="N49" s="92">
        <f t="shared" si="3"/>
        <v>0</v>
      </c>
      <c r="O49" s="93"/>
      <c r="P49" s="94">
        <f t="shared" si="10"/>
        <v>0</v>
      </c>
      <c r="Q49" s="95">
        <f t="shared" si="5"/>
        <v>0</v>
      </c>
      <c r="R49" s="95">
        <f t="shared" si="13"/>
        <v>0</v>
      </c>
      <c r="S49" s="95">
        <f t="shared" si="11"/>
        <v>0</v>
      </c>
      <c r="T49" s="96">
        <f t="shared" si="8"/>
        <v>0</v>
      </c>
    </row>
    <row r="50" spans="1:20">
      <c r="A50" s="121">
        <v>33</v>
      </c>
      <c r="B50" s="230"/>
      <c r="C50" s="230"/>
      <c r="D50" s="220"/>
      <c r="E50" s="221"/>
      <c r="F50" s="229"/>
      <c r="G50" s="204">
        <f t="shared" si="0"/>
        <v>0</v>
      </c>
      <c r="H50" s="236" t="str">
        <f t="shared" si="12"/>
        <v>non</v>
      </c>
      <c r="I50" s="212">
        <f t="shared" si="9"/>
        <v>0</v>
      </c>
      <c r="J50" s="215">
        <f t="shared" si="2"/>
        <v>0</v>
      </c>
      <c r="K50" s="100"/>
      <c r="L50" s="67"/>
      <c r="M50" s="92"/>
      <c r="N50" s="92">
        <f t="shared" si="3"/>
        <v>0</v>
      </c>
      <c r="O50" s="93"/>
      <c r="P50" s="94">
        <f t="shared" si="10"/>
        <v>0</v>
      </c>
      <c r="Q50" s="95">
        <f t="shared" si="5"/>
        <v>0</v>
      </c>
      <c r="R50" s="95">
        <f t="shared" si="13"/>
        <v>0</v>
      </c>
      <c r="S50" s="95">
        <f t="shared" si="11"/>
        <v>0</v>
      </c>
      <c r="T50" s="96">
        <f t="shared" si="8"/>
        <v>0</v>
      </c>
    </row>
    <row r="51" spans="1:20">
      <c r="A51" s="121">
        <v>34</v>
      </c>
      <c r="B51" s="230"/>
      <c r="C51" s="230"/>
      <c r="D51" s="220"/>
      <c r="E51" s="221"/>
      <c r="F51" s="229"/>
      <c r="G51" s="204">
        <f t="shared" si="0"/>
        <v>0</v>
      </c>
      <c r="H51" s="236" t="str">
        <f t="shared" si="12"/>
        <v>non</v>
      </c>
      <c r="I51" s="212">
        <f t="shared" si="9"/>
        <v>0</v>
      </c>
      <c r="J51" s="215">
        <f t="shared" si="2"/>
        <v>0</v>
      </c>
      <c r="K51" s="100"/>
      <c r="L51" s="67"/>
      <c r="M51" s="92"/>
      <c r="N51" s="92">
        <f t="shared" si="3"/>
        <v>0</v>
      </c>
      <c r="O51" s="93"/>
      <c r="P51" s="94">
        <f t="shared" si="10"/>
        <v>0</v>
      </c>
      <c r="Q51" s="95">
        <f t="shared" si="5"/>
        <v>0</v>
      </c>
      <c r="R51" s="95">
        <f t="shared" si="13"/>
        <v>0</v>
      </c>
      <c r="S51" s="95">
        <f t="shared" si="11"/>
        <v>0</v>
      </c>
      <c r="T51" s="96">
        <f t="shared" si="8"/>
        <v>0</v>
      </c>
    </row>
    <row r="52" spans="1:20">
      <c r="A52" s="121">
        <v>35</v>
      </c>
      <c r="B52" s="230"/>
      <c r="C52" s="230"/>
      <c r="D52" s="220"/>
      <c r="E52" s="221"/>
      <c r="F52" s="229"/>
      <c r="G52" s="204">
        <f t="shared" si="0"/>
        <v>0</v>
      </c>
      <c r="H52" s="236" t="str">
        <f t="shared" si="12"/>
        <v>non</v>
      </c>
      <c r="I52" s="212">
        <f t="shared" si="9"/>
        <v>0</v>
      </c>
      <c r="J52" s="215">
        <f t="shared" si="2"/>
        <v>0</v>
      </c>
      <c r="K52" s="100"/>
      <c r="L52" s="67"/>
      <c r="M52" s="92"/>
      <c r="N52" s="92">
        <f t="shared" si="3"/>
        <v>0</v>
      </c>
      <c r="O52" s="93"/>
      <c r="P52" s="94">
        <f t="shared" si="10"/>
        <v>0</v>
      </c>
      <c r="Q52" s="95">
        <f t="shared" si="5"/>
        <v>0</v>
      </c>
      <c r="R52" s="95">
        <f t="shared" si="13"/>
        <v>0</v>
      </c>
      <c r="S52" s="95">
        <f t="shared" si="11"/>
        <v>0</v>
      </c>
      <c r="T52" s="96">
        <f t="shared" si="8"/>
        <v>0</v>
      </c>
    </row>
    <row r="53" spans="1:20">
      <c r="A53" s="121">
        <v>36</v>
      </c>
      <c r="B53" s="230"/>
      <c r="C53" s="230"/>
      <c r="D53" s="220"/>
      <c r="E53" s="221"/>
      <c r="F53" s="229"/>
      <c r="G53" s="204">
        <f t="shared" si="0"/>
        <v>0</v>
      </c>
      <c r="H53" s="236" t="str">
        <f t="shared" si="12"/>
        <v>non</v>
      </c>
      <c r="I53" s="212">
        <f t="shared" si="9"/>
        <v>0</v>
      </c>
      <c r="J53" s="215">
        <f t="shared" si="2"/>
        <v>0</v>
      </c>
      <c r="K53" s="100"/>
      <c r="L53" s="67"/>
      <c r="M53" s="92"/>
      <c r="N53" s="92">
        <f t="shared" si="3"/>
        <v>0</v>
      </c>
      <c r="O53" s="93"/>
      <c r="P53" s="94">
        <f t="shared" si="10"/>
        <v>0</v>
      </c>
      <c r="Q53" s="95">
        <f t="shared" si="5"/>
        <v>0</v>
      </c>
      <c r="R53" s="95">
        <f t="shared" si="13"/>
        <v>0</v>
      </c>
      <c r="S53" s="95">
        <f t="shared" si="11"/>
        <v>0</v>
      </c>
      <c r="T53" s="96">
        <f t="shared" si="8"/>
        <v>0</v>
      </c>
    </row>
    <row r="54" spans="1:20">
      <c r="A54" s="121">
        <v>37</v>
      </c>
      <c r="B54" s="230"/>
      <c r="C54" s="230"/>
      <c r="D54" s="220"/>
      <c r="E54" s="221"/>
      <c r="F54" s="229"/>
      <c r="G54" s="204">
        <f t="shared" si="0"/>
        <v>0</v>
      </c>
      <c r="H54" s="236" t="str">
        <f t="shared" si="12"/>
        <v>non</v>
      </c>
      <c r="I54" s="212">
        <f t="shared" si="9"/>
        <v>0</v>
      </c>
      <c r="J54" s="215">
        <f t="shared" si="2"/>
        <v>0</v>
      </c>
      <c r="K54" s="100"/>
      <c r="L54" s="67"/>
      <c r="M54" s="92"/>
      <c r="N54" s="92">
        <f t="shared" si="3"/>
        <v>0</v>
      </c>
      <c r="O54" s="93"/>
      <c r="P54" s="94">
        <f t="shared" si="10"/>
        <v>0</v>
      </c>
      <c r="Q54" s="95">
        <f t="shared" si="5"/>
        <v>0</v>
      </c>
      <c r="R54" s="95">
        <f t="shared" si="13"/>
        <v>0</v>
      </c>
      <c r="S54" s="95">
        <f t="shared" si="11"/>
        <v>0</v>
      </c>
      <c r="T54" s="96">
        <f t="shared" si="8"/>
        <v>0</v>
      </c>
    </row>
    <row r="55" spans="1:20">
      <c r="A55" s="121">
        <v>38</v>
      </c>
      <c r="B55" s="230"/>
      <c r="C55" s="230"/>
      <c r="D55" s="220"/>
      <c r="E55" s="221"/>
      <c r="F55" s="229"/>
      <c r="G55" s="204">
        <f t="shared" si="0"/>
        <v>0</v>
      </c>
      <c r="H55" s="236" t="str">
        <f t="shared" si="12"/>
        <v>non</v>
      </c>
      <c r="I55" s="212">
        <f t="shared" si="9"/>
        <v>0</v>
      </c>
      <c r="J55" s="215">
        <f t="shared" si="2"/>
        <v>0</v>
      </c>
      <c r="K55" s="100"/>
      <c r="L55" s="67"/>
      <c r="M55" s="92"/>
      <c r="N55" s="92">
        <f t="shared" si="3"/>
        <v>0</v>
      </c>
      <c r="O55" s="93"/>
      <c r="P55" s="94">
        <f t="shared" si="10"/>
        <v>0</v>
      </c>
      <c r="Q55" s="95">
        <f t="shared" si="5"/>
        <v>0</v>
      </c>
      <c r="R55" s="95">
        <f t="shared" si="13"/>
        <v>0</v>
      </c>
      <c r="S55" s="95">
        <f t="shared" si="11"/>
        <v>0</v>
      </c>
      <c r="T55" s="96">
        <f t="shared" si="8"/>
        <v>0</v>
      </c>
    </row>
    <row r="56" spans="1:20">
      <c r="A56" s="121">
        <v>39</v>
      </c>
      <c r="B56" s="230"/>
      <c r="C56" s="230"/>
      <c r="D56" s="220"/>
      <c r="E56" s="221"/>
      <c r="F56" s="229"/>
      <c r="G56" s="204">
        <f t="shared" si="0"/>
        <v>0</v>
      </c>
      <c r="H56" s="236" t="str">
        <f t="shared" si="12"/>
        <v>non</v>
      </c>
      <c r="I56" s="212">
        <f t="shared" si="9"/>
        <v>0</v>
      </c>
      <c r="J56" s="215">
        <f t="shared" si="2"/>
        <v>0</v>
      </c>
      <c r="K56" s="100"/>
      <c r="L56" s="67"/>
      <c r="M56" s="92"/>
      <c r="N56" s="92">
        <f t="shared" si="3"/>
        <v>0</v>
      </c>
      <c r="O56" s="93"/>
      <c r="P56" s="94">
        <f t="shared" si="10"/>
        <v>0</v>
      </c>
      <c r="Q56" s="95">
        <f t="shared" si="5"/>
        <v>0</v>
      </c>
      <c r="R56" s="95">
        <f t="shared" si="13"/>
        <v>0</v>
      </c>
      <c r="S56" s="95">
        <f t="shared" si="11"/>
        <v>0</v>
      </c>
      <c r="T56" s="96">
        <f t="shared" si="8"/>
        <v>0</v>
      </c>
    </row>
    <row r="57" spans="1:20">
      <c r="A57" s="121">
        <v>40</v>
      </c>
      <c r="B57" s="230"/>
      <c r="C57" s="230"/>
      <c r="D57" s="220"/>
      <c r="E57" s="221"/>
      <c r="F57" s="229"/>
      <c r="G57" s="204">
        <f t="shared" si="0"/>
        <v>0</v>
      </c>
      <c r="H57" s="236" t="str">
        <f t="shared" si="12"/>
        <v>non</v>
      </c>
      <c r="I57" s="212">
        <f t="shared" si="9"/>
        <v>0</v>
      </c>
      <c r="J57" s="215">
        <f t="shared" si="2"/>
        <v>0</v>
      </c>
      <c r="K57" s="100"/>
      <c r="L57" s="67"/>
      <c r="M57" s="92"/>
      <c r="N57" s="92">
        <f t="shared" si="3"/>
        <v>0</v>
      </c>
      <c r="O57" s="93"/>
      <c r="P57" s="94">
        <f t="shared" si="10"/>
        <v>0</v>
      </c>
      <c r="Q57" s="95">
        <f t="shared" si="5"/>
        <v>0</v>
      </c>
      <c r="R57" s="95">
        <f t="shared" si="13"/>
        <v>0</v>
      </c>
      <c r="S57" s="95">
        <f t="shared" si="11"/>
        <v>0</v>
      </c>
      <c r="T57" s="96">
        <f t="shared" si="8"/>
        <v>0</v>
      </c>
    </row>
    <row r="58" spans="1:20">
      <c r="A58" s="121">
        <v>41</v>
      </c>
      <c r="B58" s="230"/>
      <c r="C58" s="230"/>
      <c r="D58" s="220"/>
      <c r="E58" s="221"/>
      <c r="F58" s="229"/>
      <c r="G58" s="204">
        <f t="shared" si="0"/>
        <v>0</v>
      </c>
      <c r="H58" s="236" t="str">
        <f t="shared" si="12"/>
        <v>non</v>
      </c>
      <c r="I58" s="212">
        <f t="shared" si="9"/>
        <v>0</v>
      </c>
      <c r="J58" s="215">
        <f t="shared" si="2"/>
        <v>0</v>
      </c>
      <c r="K58" s="100"/>
      <c r="L58" s="67"/>
      <c r="M58" s="92"/>
      <c r="N58" s="92">
        <f t="shared" si="3"/>
        <v>0</v>
      </c>
      <c r="O58" s="93"/>
      <c r="P58" s="94">
        <f t="shared" si="10"/>
        <v>0</v>
      </c>
      <c r="Q58" s="95">
        <f t="shared" si="5"/>
        <v>0</v>
      </c>
      <c r="R58" s="95">
        <f t="shared" si="13"/>
        <v>0</v>
      </c>
      <c r="S58" s="95">
        <f t="shared" si="11"/>
        <v>0</v>
      </c>
      <c r="T58" s="96">
        <f t="shared" si="8"/>
        <v>0</v>
      </c>
    </row>
    <row r="59" spans="1:20">
      <c r="A59" s="121">
        <v>42</v>
      </c>
      <c r="B59" s="230"/>
      <c r="C59" s="230"/>
      <c r="D59" s="220"/>
      <c r="E59" s="221"/>
      <c r="F59" s="229"/>
      <c r="G59" s="204">
        <f t="shared" si="0"/>
        <v>0</v>
      </c>
      <c r="H59" s="236" t="str">
        <f t="shared" si="12"/>
        <v>non</v>
      </c>
      <c r="I59" s="212">
        <f t="shared" si="9"/>
        <v>0</v>
      </c>
      <c r="J59" s="215">
        <f t="shared" si="2"/>
        <v>0</v>
      </c>
      <c r="K59" s="100"/>
      <c r="L59" s="67"/>
      <c r="M59" s="92"/>
      <c r="N59" s="92">
        <f t="shared" si="3"/>
        <v>0</v>
      </c>
      <c r="O59" s="93"/>
      <c r="P59" s="94">
        <f t="shared" si="10"/>
        <v>0</v>
      </c>
      <c r="Q59" s="95">
        <f t="shared" si="5"/>
        <v>0</v>
      </c>
      <c r="R59" s="95">
        <f t="shared" si="13"/>
        <v>0</v>
      </c>
      <c r="S59" s="95">
        <f t="shared" si="11"/>
        <v>0</v>
      </c>
      <c r="T59" s="96">
        <f t="shared" si="8"/>
        <v>0</v>
      </c>
    </row>
    <row r="60" spans="1:20">
      <c r="A60" s="121">
        <v>43</v>
      </c>
      <c r="B60" s="230"/>
      <c r="C60" s="230"/>
      <c r="D60" s="220"/>
      <c r="E60" s="221"/>
      <c r="F60" s="229"/>
      <c r="G60" s="204">
        <f t="shared" si="0"/>
        <v>0</v>
      </c>
      <c r="H60" s="236" t="str">
        <f t="shared" si="12"/>
        <v>non</v>
      </c>
      <c r="I60" s="212">
        <f t="shared" si="9"/>
        <v>0</v>
      </c>
      <c r="J60" s="215">
        <f t="shared" si="2"/>
        <v>0</v>
      </c>
      <c r="K60" s="100"/>
      <c r="L60" s="67"/>
      <c r="M60" s="92"/>
      <c r="N60" s="92">
        <f t="shared" si="3"/>
        <v>0</v>
      </c>
      <c r="O60" s="93"/>
      <c r="P60" s="94">
        <f t="shared" si="10"/>
        <v>0</v>
      </c>
      <c r="Q60" s="95">
        <f t="shared" si="5"/>
        <v>0</v>
      </c>
      <c r="R60" s="95">
        <f t="shared" si="13"/>
        <v>0</v>
      </c>
      <c r="S60" s="95">
        <f t="shared" si="11"/>
        <v>0</v>
      </c>
      <c r="T60" s="96">
        <f t="shared" si="8"/>
        <v>0</v>
      </c>
    </row>
    <row r="61" spans="1:20">
      <c r="A61" s="121">
        <v>44</v>
      </c>
      <c r="B61" s="230"/>
      <c r="C61" s="230"/>
      <c r="D61" s="220"/>
      <c r="E61" s="221"/>
      <c r="F61" s="229"/>
      <c r="G61" s="204">
        <f t="shared" si="0"/>
        <v>0</v>
      </c>
      <c r="H61" s="236" t="str">
        <f t="shared" si="12"/>
        <v>non</v>
      </c>
      <c r="I61" s="212">
        <f t="shared" si="9"/>
        <v>0</v>
      </c>
      <c r="J61" s="215">
        <f t="shared" si="2"/>
        <v>0</v>
      </c>
      <c r="K61" s="100"/>
      <c r="L61" s="67"/>
      <c r="M61" s="92"/>
      <c r="N61" s="92">
        <f t="shared" si="3"/>
        <v>0</v>
      </c>
      <c r="O61" s="93"/>
      <c r="P61" s="94">
        <f t="shared" si="10"/>
        <v>0</v>
      </c>
      <c r="Q61" s="95">
        <f t="shared" si="5"/>
        <v>0</v>
      </c>
      <c r="R61" s="95">
        <f t="shared" si="13"/>
        <v>0</v>
      </c>
      <c r="S61" s="95">
        <f t="shared" si="11"/>
        <v>0</v>
      </c>
      <c r="T61" s="96">
        <f t="shared" si="8"/>
        <v>0</v>
      </c>
    </row>
    <row r="62" spans="1:20">
      <c r="A62" s="121">
        <v>45</v>
      </c>
      <c r="B62" s="230"/>
      <c r="C62" s="230"/>
      <c r="D62" s="220"/>
      <c r="E62" s="221"/>
      <c r="F62" s="229"/>
      <c r="G62" s="204">
        <f t="shared" si="0"/>
        <v>0</v>
      </c>
      <c r="H62" s="236" t="str">
        <f t="shared" si="12"/>
        <v>non</v>
      </c>
      <c r="I62" s="212">
        <f t="shared" si="9"/>
        <v>0</v>
      </c>
      <c r="J62" s="215">
        <f t="shared" si="2"/>
        <v>0</v>
      </c>
      <c r="K62" s="100"/>
      <c r="L62" s="67"/>
      <c r="M62" s="92"/>
      <c r="N62" s="92">
        <f t="shared" si="3"/>
        <v>0</v>
      </c>
      <c r="O62" s="93"/>
      <c r="P62" s="94">
        <f t="shared" si="10"/>
        <v>0</v>
      </c>
      <c r="Q62" s="95">
        <f t="shared" si="5"/>
        <v>0</v>
      </c>
      <c r="R62" s="95">
        <f t="shared" si="13"/>
        <v>0</v>
      </c>
      <c r="S62" s="95">
        <f t="shared" si="11"/>
        <v>0</v>
      </c>
      <c r="T62" s="96">
        <f t="shared" si="8"/>
        <v>0</v>
      </c>
    </row>
    <row r="63" spans="1:20">
      <c r="A63" s="121">
        <v>46</v>
      </c>
      <c r="B63" s="230"/>
      <c r="C63" s="230"/>
      <c r="D63" s="220"/>
      <c r="E63" s="221"/>
      <c r="F63" s="229"/>
      <c r="G63" s="204">
        <f t="shared" si="0"/>
        <v>0</v>
      </c>
      <c r="H63" s="236" t="str">
        <f t="shared" si="12"/>
        <v>non</v>
      </c>
      <c r="I63" s="212">
        <f t="shared" si="9"/>
        <v>0</v>
      </c>
      <c r="J63" s="215">
        <f t="shared" si="2"/>
        <v>0</v>
      </c>
      <c r="K63" s="126"/>
      <c r="L63" s="127"/>
      <c r="M63" s="92"/>
      <c r="N63" s="92">
        <f t="shared" si="3"/>
        <v>0</v>
      </c>
      <c r="O63" s="93"/>
      <c r="P63" s="94">
        <f t="shared" si="10"/>
        <v>0</v>
      </c>
      <c r="Q63" s="95">
        <f t="shared" si="5"/>
        <v>0</v>
      </c>
      <c r="R63" s="95">
        <f t="shared" si="13"/>
        <v>0</v>
      </c>
      <c r="S63" s="95">
        <f t="shared" si="11"/>
        <v>0</v>
      </c>
      <c r="T63" s="96">
        <f t="shared" si="8"/>
        <v>0</v>
      </c>
    </row>
    <row r="64" spans="1:20">
      <c r="A64" s="121">
        <v>49</v>
      </c>
      <c r="B64" s="230"/>
      <c r="C64" s="230"/>
      <c r="D64" s="220"/>
      <c r="E64" s="221"/>
      <c r="F64" s="229"/>
      <c r="G64" s="204">
        <f t="shared" si="0"/>
        <v>0</v>
      </c>
      <c r="H64" s="236" t="str">
        <f t="shared" si="12"/>
        <v>non</v>
      </c>
      <c r="I64" s="212">
        <f t="shared" si="9"/>
        <v>0</v>
      </c>
      <c r="J64" s="215">
        <f t="shared" si="2"/>
        <v>0</v>
      </c>
      <c r="K64" s="126"/>
      <c r="L64" s="127"/>
      <c r="M64" s="92"/>
      <c r="N64" s="92">
        <f t="shared" si="3"/>
        <v>0</v>
      </c>
      <c r="O64" s="93"/>
      <c r="P64" s="94">
        <f t="shared" si="10"/>
        <v>0</v>
      </c>
      <c r="Q64" s="95">
        <f t="shared" si="5"/>
        <v>0</v>
      </c>
      <c r="R64" s="95">
        <f t="shared" si="13"/>
        <v>0</v>
      </c>
      <c r="S64" s="95">
        <f t="shared" si="11"/>
        <v>0</v>
      </c>
      <c r="T64" s="96">
        <f t="shared" si="8"/>
        <v>0</v>
      </c>
    </row>
    <row r="65" spans="1:20">
      <c r="A65" s="121">
        <v>50</v>
      </c>
      <c r="B65" s="230"/>
      <c r="C65" s="230"/>
      <c r="D65" s="220"/>
      <c r="E65" s="221"/>
      <c r="F65" s="229"/>
      <c r="G65" s="204">
        <f t="shared" si="0"/>
        <v>0</v>
      </c>
      <c r="H65" s="236" t="str">
        <f t="shared" si="12"/>
        <v>non</v>
      </c>
      <c r="I65" s="212">
        <f t="shared" si="9"/>
        <v>0</v>
      </c>
      <c r="J65" s="215">
        <f t="shared" si="2"/>
        <v>0</v>
      </c>
      <c r="K65" s="126"/>
      <c r="L65" s="127"/>
      <c r="M65" s="92"/>
      <c r="N65" s="92">
        <f t="shared" si="3"/>
        <v>0</v>
      </c>
      <c r="O65" s="93"/>
      <c r="P65" s="94">
        <f t="shared" si="10"/>
        <v>0</v>
      </c>
      <c r="Q65" s="95">
        <f t="shared" si="5"/>
        <v>0</v>
      </c>
      <c r="R65" s="95">
        <f t="shared" si="13"/>
        <v>0</v>
      </c>
      <c r="S65" s="95">
        <f t="shared" si="11"/>
        <v>0</v>
      </c>
      <c r="T65" s="96">
        <f t="shared" si="8"/>
        <v>0</v>
      </c>
    </row>
    <row r="66" spans="1:20">
      <c r="A66" s="121">
        <v>51</v>
      </c>
      <c r="B66" s="230"/>
      <c r="C66" s="230"/>
      <c r="D66" s="220"/>
      <c r="E66" s="221"/>
      <c r="F66" s="229"/>
      <c r="G66" s="204">
        <f t="shared" si="0"/>
        <v>0</v>
      </c>
      <c r="H66" s="236" t="str">
        <f t="shared" si="12"/>
        <v>non</v>
      </c>
      <c r="I66" s="212">
        <f t="shared" si="9"/>
        <v>0</v>
      </c>
      <c r="J66" s="215">
        <f t="shared" si="2"/>
        <v>0</v>
      </c>
      <c r="K66" s="126"/>
      <c r="L66" s="127"/>
      <c r="M66" s="92"/>
      <c r="N66" s="92">
        <f t="shared" si="3"/>
        <v>0</v>
      </c>
      <c r="O66" s="93"/>
      <c r="P66" s="94">
        <f t="shared" si="10"/>
        <v>0</v>
      </c>
      <c r="Q66" s="95">
        <f t="shared" si="5"/>
        <v>0</v>
      </c>
      <c r="R66" s="95">
        <f t="shared" si="13"/>
        <v>0</v>
      </c>
      <c r="S66" s="95">
        <f t="shared" si="11"/>
        <v>0</v>
      </c>
      <c r="T66" s="96">
        <f t="shared" si="8"/>
        <v>0</v>
      </c>
    </row>
    <row r="67" spans="1:20" ht="15.75" thickBot="1">
      <c r="A67" s="165">
        <v>52</v>
      </c>
      <c r="B67" s="231"/>
      <c r="C67" s="231"/>
      <c r="D67" s="232"/>
      <c r="E67" s="221"/>
      <c r="F67" s="229"/>
      <c r="G67" s="204">
        <f t="shared" si="0"/>
        <v>0</v>
      </c>
      <c r="H67" s="236" t="str">
        <f t="shared" si="12"/>
        <v>non</v>
      </c>
      <c r="I67" s="212">
        <f t="shared" si="9"/>
        <v>0</v>
      </c>
      <c r="J67" s="215">
        <f t="shared" si="2"/>
        <v>0</v>
      </c>
      <c r="K67" s="126"/>
      <c r="L67" s="127"/>
      <c r="M67" s="92"/>
      <c r="N67" s="92">
        <f t="shared" si="3"/>
        <v>0</v>
      </c>
      <c r="O67" s="93"/>
      <c r="P67" s="94">
        <f t="shared" si="10"/>
        <v>0</v>
      </c>
      <c r="Q67" s="95">
        <f t="shared" si="5"/>
        <v>0</v>
      </c>
      <c r="R67" s="95">
        <f t="shared" si="13"/>
        <v>0</v>
      </c>
      <c r="S67" s="95">
        <f t="shared" si="11"/>
        <v>0</v>
      </c>
      <c r="T67" s="96">
        <f t="shared" si="8"/>
        <v>0</v>
      </c>
    </row>
    <row r="68" spans="1:20" ht="15.75" thickBot="1">
      <c r="A68" s="252" t="s">
        <v>51</v>
      </c>
      <c r="B68" s="253"/>
      <c r="C68" s="253"/>
      <c r="D68" s="254"/>
      <c r="E68" s="164">
        <f>SUM(E18:E67)</f>
        <v>0</v>
      </c>
      <c r="F68" s="119">
        <f>SUM(F18:F67)</f>
        <v>0</v>
      </c>
      <c r="G68" s="119">
        <f>SUM(G18:G67)</f>
        <v>0</v>
      </c>
      <c r="H68" s="112"/>
      <c r="I68" s="120">
        <f>SUM(I18:I67)</f>
        <v>0</v>
      </c>
      <c r="J68" s="120">
        <f>SUM(J18:J67)</f>
        <v>0</v>
      </c>
      <c r="K68" s="102"/>
      <c r="L68" s="102"/>
      <c r="M68" s="92"/>
      <c r="N68" s="92">
        <f>SUM(N18:N67)</f>
        <v>0</v>
      </c>
      <c r="O68" s="93"/>
      <c r="P68" s="97">
        <f>SUM(P33:P67)</f>
        <v>0</v>
      </c>
      <c r="Q68" s="98"/>
      <c r="R68" s="98"/>
      <c r="S68" s="98"/>
      <c r="T68" s="99"/>
    </row>
    <row r="69" spans="1:20">
      <c r="B69" s="113"/>
      <c r="C69" s="114"/>
      <c r="D69" s="100"/>
      <c r="E69" s="100"/>
      <c r="F69" s="100"/>
      <c r="G69" s="100"/>
      <c r="H69" s="100"/>
      <c r="I69" s="100"/>
      <c r="J69" s="100"/>
      <c r="K69" s="102"/>
      <c r="L69" s="102"/>
      <c r="M69" s="92"/>
      <c r="N69" s="93"/>
      <c r="O69" s="93"/>
      <c r="P69" s="100"/>
      <c r="Q69" s="100"/>
      <c r="R69" s="100"/>
      <c r="S69" s="100"/>
      <c r="T69" s="100"/>
    </row>
    <row r="70" spans="1:20">
      <c r="B70" s="93"/>
      <c r="C70" s="93"/>
      <c r="D70" s="92"/>
      <c r="E70" s="92"/>
      <c r="F70" s="93"/>
      <c r="G70" s="93"/>
      <c r="H70" s="93"/>
      <c r="I70" s="93"/>
      <c r="J70" s="93"/>
      <c r="K70" s="93"/>
      <c r="L70" s="93"/>
      <c r="M70" s="92"/>
      <c r="N70" s="93"/>
      <c r="O70" s="93"/>
      <c r="P70" s="93"/>
      <c r="Q70" s="92"/>
      <c r="R70" s="92"/>
      <c r="S70" s="92"/>
      <c r="T70" s="92"/>
    </row>
    <row r="71" spans="1:20">
      <c r="B71" s="93"/>
      <c r="C71" s="93"/>
      <c r="D71" s="92"/>
      <c r="E71" s="92"/>
      <c r="F71" s="93"/>
      <c r="G71" s="93"/>
      <c r="H71" s="93"/>
      <c r="I71" s="93"/>
      <c r="J71" s="93"/>
      <c r="K71" s="93"/>
      <c r="L71" s="93"/>
      <c r="M71" s="92"/>
      <c r="N71" s="93"/>
      <c r="O71" s="93"/>
      <c r="P71" s="93"/>
      <c r="Q71" s="92"/>
      <c r="R71" s="92"/>
      <c r="S71" s="92"/>
      <c r="T71" s="92"/>
    </row>
    <row r="72" spans="1:20">
      <c r="B72" s="93"/>
      <c r="C72" s="93"/>
      <c r="D72" s="92"/>
      <c r="E72" s="92"/>
      <c r="F72" s="93"/>
      <c r="G72" s="93"/>
      <c r="H72" s="93"/>
      <c r="I72" s="93"/>
      <c r="J72" s="93"/>
      <c r="K72" s="93"/>
      <c r="L72" s="93"/>
      <c r="M72" s="92"/>
      <c r="N72" s="93"/>
      <c r="O72" s="93"/>
      <c r="P72" s="93"/>
      <c r="Q72" s="92"/>
      <c r="R72" s="92"/>
      <c r="S72" s="92"/>
      <c r="T72" s="92"/>
    </row>
    <row r="73" spans="1:20">
      <c r="B73" s="93"/>
      <c r="C73" s="93"/>
      <c r="D73" s="92"/>
      <c r="E73" s="92"/>
      <c r="F73" s="93"/>
      <c r="G73" s="93"/>
      <c r="H73" s="93"/>
      <c r="I73" s="93"/>
      <c r="J73" s="93"/>
      <c r="K73" s="93"/>
      <c r="L73" s="93"/>
      <c r="M73" s="92"/>
      <c r="N73" s="93"/>
      <c r="O73" s="93"/>
      <c r="P73" s="93"/>
      <c r="Q73" s="92"/>
      <c r="R73" s="92"/>
      <c r="S73" s="92"/>
      <c r="T73" s="92"/>
    </row>
    <row r="74" spans="1:20">
      <c r="B74" s="93"/>
      <c r="C74" s="93"/>
      <c r="D74" s="92"/>
      <c r="E74" s="92"/>
      <c r="F74" s="93"/>
      <c r="G74" s="93"/>
      <c r="H74" s="93"/>
      <c r="I74" s="93"/>
      <c r="J74" s="93"/>
      <c r="K74" s="93"/>
      <c r="L74" s="93"/>
      <c r="M74" s="92"/>
      <c r="N74" s="93"/>
      <c r="O74" s="93"/>
      <c r="P74" s="93"/>
      <c r="Q74" s="92"/>
      <c r="R74" s="92"/>
      <c r="S74" s="92"/>
      <c r="T74" s="92"/>
    </row>
    <row r="75" spans="1:20">
      <c r="B75" s="93"/>
      <c r="C75" s="93"/>
      <c r="D75" s="92"/>
      <c r="E75" s="92"/>
      <c r="F75" s="93"/>
      <c r="G75" s="93"/>
      <c r="H75" s="93"/>
      <c r="I75" s="93"/>
      <c r="J75" s="93"/>
      <c r="K75" s="93"/>
      <c r="L75" s="93"/>
      <c r="M75" s="92"/>
      <c r="N75" s="93"/>
      <c r="O75" s="93"/>
      <c r="P75" s="93"/>
      <c r="Q75" s="92"/>
      <c r="R75" s="92"/>
      <c r="S75" s="92"/>
      <c r="T75" s="92"/>
    </row>
    <row r="76" spans="1:20">
      <c r="B76" s="93"/>
      <c r="C76" s="93"/>
      <c r="D76" s="92"/>
      <c r="E76" s="92"/>
      <c r="F76" s="93"/>
      <c r="G76" s="93"/>
      <c r="H76" s="93"/>
      <c r="I76" s="93"/>
      <c r="J76" s="93"/>
      <c r="K76" s="93"/>
      <c r="L76" s="93"/>
      <c r="M76" s="92"/>
      <c r="N76" s="93"/>
      <c r="O76" s="93"/>
      <c r="P76" s="93"/>
      <c r="Q76" s="92"/>
      <c r="R76" s="92"/>
      <c r="S76" s="92"/>
      <c r="T76" s="92"/>
    </row>
    <row r="77" spans="1:20">
      <c r="B77" s="93"/>
      <c r="C77" s="93"/>
      <c r="D77" s="92"/>
      <c r="E77" s="92"/>
      <c r="F77" s="93"/>
      <c r="G77" s="93"/>
      <c r="H77" s="93"/>
      <c r="I77" s="93"/>
      <c r="J77" s="93"/>
      <c r="K77" s="93"/>
      <c r="L77" s="93"/>
      <c r="M77" s="92"/>
      <c r="N77" s="93"/>
      <c r="O77" s="93"/>
      <c r="P77" s="93"/>
      <c r="Q77" s="92"/>
      <c r="R77" s="92"/>
      <c r="S77" s="92"/>
      <c r="T77" s="92"/>
    </row>
    <row r="78" spans="1:20">
      <c r="B78" s="93"/>
      <c r="C78" s="93"/>
      <c r="D78" s="92"/>
      <c r="E78" s="92"/>
      <c r="F78" s="93"/>
      <c r="G78" s="93"/>
      <c r="H78" s="93"/>
      <c r="I78" s="93"/>
      <c r="J78" s="93"/>
      <c r="K78" s="93"/>
      <c r="L78" s="93"/>
      <c r="M78" s="92"/>
      <c r="N78" s="93"/>
      <c r="O78" s="93"/>
      <c r="P78" s="93"/>
      <c r="Q78" s="92"/>
      <c r="R78" s="92"/>
      <c r="S78" s="92"/>
      <c r="T78" s="92"/>
    </row>
    <row r="79" spans="1:20">
      <c r="B79" s="93"/>
      <c r="C79" s="93"/>
      <c r="D79" s="92"/>
      <c r="E79" s="92"/>
      <c r="F79" s="93"/>
      <c r="G79" s="93"/>
      <c r="H79" s="93"/>
      <c r="I79" s="93"/>
      <c r="J79" s="93"/>
      <c r="K79" s="93"/>
      <c r="L79" s="93"/>
      <c r="M79" s="92"/>
      <c r="N79" s="93"/>
      <c r="O79" s="93"/>
      <c r="P79" s="93"/>
      <c r="Q79" s="92"/>
      <c r="R79" s="92"/>
      <c r="S79" s="92"/>
      <c r="T79" s="92"/>
    </row>
    <row r="80" spans="1:20">
      <c r="B80" s="93"/>
      <c r="C80" s="93"/>
      <c r="D80" s="92"/>
      <c r="E80" s="92"/>
      <c r="F80" s="93"/>
      <c r="G80" s="93"/>
      <c r="H80" s="93"/>
      <c r="I80" s="93"/>
      <c r="J80" s="93"/>
      <c r="K80" s="93"/>
      <c r="L80" s="93"/>
      <c r="M80" s="92"/>
      <c r="N80" s="93"/>
      <c r="O80" s="93"/>
      <c r="P80" s="93"/>
      <c r="Q80" s="92"/>
      <c r="R80" s="92"/>
      <c r="S80" s="92"/>
      <c r="T80" s="92"/>
    </row>
    <row r="81" spans="2:20">
      <c r="B81" s="93"/>
      <c r="C81" s="93"/>
      <c r="D81" s="92"/>
      <c r="E81" s="92"/>
      <c r="F81" s="93"/>
      <c r="G81" s="93"/>
      <c r="H81" s="93"/>
      <c r="I81" s="93"/>
      <c r="J81" s="93"/>
      <c r="K81" s="93"/>
      <c r="L81" s="93"/>
      <c r="M81" s="92"/>
      <c r="N81" s="93"/>
      <c r="O81" s="93"/>
      <c r="P81" s="93"/>
      <c r="Q81" s="92"/>
      <c r="R81" s="92"/>
      <c r="S81" s="92"/>
      <c r="T81" s="92"/>
    </row>
    <row r="82" spans="2:20">
      <c r="B82" s="93"/>
      <c r="C82" s="93"/>
      <c r="D82" s="92"/>
      <c r="E82" s="92"/>
      <c r="F82" s="93"/>
      <c r="G82" s="93"/>
      <c r="H82" s="93"/>
      <c r="I82" s="93"/>
      <c r="J82" s="93"/>
      <c r="K82" s="93"/>
      <c r="L82" s="93"/>
      <c r="M82" s="92"/>
      <c r="N82" s="93"/>
      <c r="O82" s="93"/>
      <c r="P82" s="93"/>
      <c r="Q82" s="92"/>
      <c r="R82" s="92"/>
      <c r="S82" s="92"/>
      <c r="T82" s="92"/>
    </row>
    <row r="83" spans="2:20">
      <c r="B83" s="93"/>
      <c r="C83" s="93"/>
      <c r="D83" s="92"/>
      <c r="E83" s="92"/>
      <c r="F83" s="93"/>
      <c r="G83" s="93"/>
      <c r="H83" s="93"/>
      <c r="I83" s="93"/>
      <c r="J83" s="93"/>
      <c r="K83" s="93"/>
      <c r="L83" s="93"/>
      <c r="M83" s="92"/>
      <c r="N83" s="93"/>
      <c r="O83" s="93"/>
      <c r="P83" s="93"/>
      <c r="Q83" s="92"/>
      <c r="R83" s="92"/>
      <c r="S83" s="92"/>
      <c r="T83" s="92"/>
    </row>
    <row r="84" spans="2:20">
      <c r="B84" s="93"/>
      <c r="C84" s="93"/>
      <c r="D84" s="92"/>
      <c r="E84" s="92"/>
      <c r="F84" s="93"/>
      <c r="G84" s="93"/>
      <c r="H84" s="93"/>
      <c r="I84" s="93"/>
      <c r="J84" s="93"/>
      <c r="K84" s="93"/>
      <c r="L84" s="93"/>
      <c r="M84" s="92"/>
      <c r="N84" s="93"/>
      <c r="O84" s="93"/>
      <c r="P84" s="93"/>
      <c r="Q84" s="92"/>
      <c r="R84" s="92"/>
      <c r="S84" s="92"/>
      <c r="T84" s="92"/>
    </row>
    <row r="85" spans="2:20">
      <c r="B85" s="93"/>
      <c r="C85" s="93"/>
      <c r="D85" s="92"/>
      <c r="E85" s="92"/>
      <c r="F85" s="93"/>
      <c r="G85" s="93"/>
      <c r="H85" s="93"/>
      <c r="I85" s="93"/>
      <c r="J85" s="93"/>
      <c r="K85" s="93"/>
      <c r="L85" s="93"/>
      <c r="M85" s="92"/>
      <c r="N85" s="93"/>
      <c r="O85" s="93"/>
      <c r="P85" s="93"/>
      <c r="Q85" s="92"/>
      <c r="R85" s="92"/>
      <c r="S85" s="92"/>
      <c r="T85" s="92"/>
    </row>
    <row r="86" spans="2:20">
      <c r="B86" s="93"/>
      <c r="C86" s="93"/>
      <c r="D86" s="92"/>
      <c r="E86" s="92"/>
      <c r="F86" s="93"/>
      <c r="G86" s="93"/>
      <c r="H86" s="93"/>
      <c r="I86" s="93"/>
      <c r="J86" s="93"/>
      <c r="K86" s="93"/>
      <c r="L86" s="93"/>
      <c r="M86" s="92"/>
      <c r="N86" s="93"/>
      <c r="O86" s="93"/>
      <c r="P86" s="93"/>
      <c r="Q86" s="92"/>
      <c r="R86" s="92"/>
      <c r="S86" s="92"/>
      <c r="T86" s="92"/>
    </row>
    <row r="87" spans="2:20">
      <c r="B87" s="93"/>
      <c r="C87" s="93"/>
      <c r="D87" s="92"/>
      <c r="E87" s="92"/>
      <c r="F87" s="93"/>
      <c r="G87" s="93"/>
      <c r="H87" s="93"/>
      <c r="I87" s="93"/>
      <c r="J87" s="93"/>
      <c r="K87" s="93"/>
      <c r="L87" s="93"/>
      <c r="M87" s="92"/>
      <c r="N87" s="93"/>
      <c r="O87" s="93"/>
      <c r="P87" s="93"/>
      <c r="Q87" s="92"/>
      <c r="R87" s="92"/>
      <c r="S87" s="92"/>
      <c r="T87" s="92"/>
    </row>
    <row r="88" spans="2:20">
      <c r="B88" s="93"/>
      <c r="C88" s="93"/>
      <c r="D88" s="92"/>
      <c r="E88" s="92"/>
      <c r="F88" s="93"/>
      <c r="G88" s="93"/>
      <c r="H88" s="93"/>
      <c r="I88" s="93"/>
      <c r="J88" s="93"/>
      <c r="K88" s="93"/>
      <c r="L88" s="93"/>
      <c r="M88" s="92"/>
      <c r="N88" s="93"/>
      <c r="O88" s="93"/>
      <c r="P88" s="93"/>
      <c r="Q88" s="92"/>
      <c r="R88" s="92"/>
      <c r="S88" s="92"/>
      <c r="T88" s="92"/>
    </row>
    <row r="89" spans="2:20">
      <c r="B89" s="93"/>
      <c r="C89" s="93"/>
      <c r="D89" s="92"/>
      <c r="E89" s="92"/>
      <c r="F89" s="93"/>
      <c r="G89" s="93"/>
      <c r="H89" s="93"/>
      <c r="I89" s="93"/>
      <c r="J89" s="93"/>
      <c r="K89" s="93"/>
      <c r="L89" s="93"/>
      <c r="M89" s="92"/>
      <c r="N89" s="93"/>
      <c r="O89" s="93"/>
      <c r="P89" s="93"/>
      <c r="Q89" s="92"/>
      <c r="R89" s="92"/>
      <c r="S89" s="92"/>
      <c r="T89" s="92"/>
    </row>
    <row r="90" spans="2:20">
      <c r="B90" s="93"/>
      <c r="C90" s="93"/>
      <c r="D90" s="92"/>
      <c r="E90" s="92"/>
      <c r="F90" s="93"/>
      <c r="G90" s="93"/>
      <c r="H90" s="93"/>
      <c r="I90" s="93"/>
      <c r="J90" s="93"/>
      <c r="K90" s="93"/>
      <c r="L90" s="93"/>
      <c r="M90" s="92"/>
      <c r="N90" s="93"/>
      <c r="O90" s="93"/>
      <c r="P90" s="93"/>
      <c r="Q90" s="92"/>
      <c r="R90" s="92"/>
      <c r="S90" s="92"/>
      <c r="T90" s="92"/>
    </row>
    <row r="91" spans="2:20">
      <c r="B91" s="93"/>
      <c r="C91" s="93"/>
      <c r="D91" s="92"/>
      <c r="E91" s="92"/>
      <c r="F91" s="93"/>
      <c r="G91" s="93"/>
      <c r="H91" s="93"/>
      <c r="I91" s="93"/>
      <c r="J91" s="93"/>
      <c r="K91" s="93"/>
      <c r="L91" s="93"/>
      <c r="M91" s="92"/>
      <c r="N91" s="93"/>
      <c r="O91" s="93"/>
      <c r="P91" s="93"/>
      <c r="Q91" s="92"/>
      <c r="R91" s="92"/>
      <c r="S91" s="92"/>
      <c r="T91" s="92"/>
    </row>
    <row r="92" spans="2:20">
      <c r="B92" s="93"/>
      <c r="C92" s="93"/>
      <c r="D92" s="92"/>
      <c r="E92" s="92"/>
      <c r="F92" s="93"/>
      <c r="G92" s="93"/>
      <c r="H92" s="93"/>
      <c r="I92" s="93"/>
      <c r="J92" s="93"/>
      <c r="K92" s="93"/>
      <c r="L92" s="93"/>
      <c r="M92" s="92"/>
      <c r="N92" s="93"/>
      <c r="O92" s="93"/>
      <c r="P92" s="93"/>
      <c r="Q92" s="92"/>
      <c r="R92" s="92"/>
      <c r="S92" s="92"/>
      <c r="T92" s="92"/>
    </row>
    <row r="93" spans="2:20">
      <c r="B93" s="93"/>
      <c r="C93" s="93"/>
      <c r="D93" s="92"/>
      <c r="E93" s="92"/>
      <c r="F93" s="93"/>
      <c r="G93" s="93"/>
      <c r="H93" s="93"/>
      <c r="I93" s="93"/>
      <c r="J93" s="93"/>
      <c r="K93" s="93"/>
      <c r="L93" s="93"/>
      <c r="M93" s="92"/>
      <c r="N93" s="93"/>
      <c r="O93" s="93"/>
      <c r="P93" s="93"/>
      <c r="Q93" s="92"/>
      <c r="R93" s="92"/>
      <c r="S93" s="92"/>
      <c r="T93" s="92"/>
    </row>
    <row r="94" spans="2:20">
      <c r="B94" s="93"/>
      <c r="C94" s="93"/>
      <c r="D94" s="92"/>
      <c r="E94" s="92"/>
      <c r="F94" s="93"/>
      <c r="G94" s="93"/>
      <c r="H94" s="93"/>
      <c r="I94" s="93"/>
      <c r="J94" s="93"/>
      <c r="K94" s="93"/>
      <c r="L94" s="93"/>
      <c r="M94" s="92"/>
      <c r="N94" s="93"/>
      <c r="O94" s="93"/>
      <c r="P94" s="93"/>
      <c r="Q94" s="92"/>
      <c r="R94" s="92"/>
      <c r="S94" s="92"/>
      <c r="T94" s="92"/>
    </row>
    <row r="95" spans="2:20">
      <c r="B95" s="93"/>
      <c r="C95" s="93"/>
      <c r="D95" s="92"/>
      <c r="E95" s="92"/>
      <c r="F95" s="93"/>
      <c r="G95" s="93"/>
      <c r="H95" s="93"/>
      <c r="I95" s="93"/>
      <c r="J95" s="93"/>
      <c r="K95" s="93"/>
      <c r="L95" s="93"/>
      <c r="M95" s="92"/>
      <c r="N95" s="93"/>
      <c r="O95" s="93"/>
      <c r="P95" s="93"/>
      <c r="Q95" s="92"/>
      <c r="R95" s="92"/>
      <c r="S95" s="92"/>
      <c r="T95" s="92"/>
    </row>
    <row r="96" spans="2:20">
      <c r="B96" s="93"/>
      <c r="C96" s="93"/>
      <c r="D96" s="92"/>
      <c r="E96" s="92"/>
      <c r="F96" s="93"/>
      <c r="G96" s="93"/>
      <c r="H96" s="93"/>
      <c r="I96" s="93"/>
      <c r="J96" s="93"/>
      <c r="K96" s="93"/>
      <c r="L96" s="93"/>
      <c r="M96" s="92"/>
      <c r="N96" s="93"/>
      <c r="O96" s="93"/>
      <c r="P96" s="93"/>
      <c r="Q96" s="92"/>
      <c r="R96" s="92"/>
      <c r="S96" s="92"/>
      <c r="T96" s="92"/>
    </row>
    <row r="97" spans="2:20">
      <c r="B97" s="93"/>
      <c r="C97" s="93"/>
      <c r="D97" s="92"/>
      <c r="E97" s="92"/>
      <c r="F97" s="93"/>
      <c r="G97" s="93"/>
      <c r="H97" s="93"/>
      <c r="I97" s="93"/>
      <c r="J97" s="93"/>
      <c r="K97" s="93"/>
      <c r="L97" s="93"/>
      <c r="M97" s="92"/>
      <c r="N97" s="93"/>
      <c r="O97" s="93"/>
      <c r="P97" s="93"/>
      <c r="Q97" s="92"/>
      <c r="R97" s="92"/>
      <c r="S97" s="92"/>
      <c r="T97" s="92"/>
    </row>
    <row r="98" spans="2:20">
      <c r="B98" s="93"/>
      <c r="C98" s="93"/>
      <c r="D98" s="92"/>
      <c r="E98" s="92"/>
      <c r="F98" s="93"/>
      <c r="G98" s="93"/>
      <c r="H98" s="93"/>
      <c r="I98" s="93"/>
      <c r="J98" s="93"/>
      <c r="K98" s="93"/>
      <c r="L98" s="93"/>
      <c r="M98" s="92"/>
      <c r="N98" s="93"/>
      <c r="O98" s="93"/>
      <c r="P98" s="93"/>
      <c r="Q98" s="92"/>
      <c r="R98" s="92"/>
      <c r="S98" s="92"/>
      <c r="T98" s="92"/>
    </row>
    <row r="99" spans="2:20">
      <c r="B99" s="93"/>
      <c r="C99" s="93"/>
      <c r="D99" s="92"/>
      <c r="E99" s="92"/>
      <c r="F99" s="93"/>
      <c r="G99" s="93"/>
      <c r="H99" s="93"/>
      <c r="I99" s="93"/>
      <c r="J99" s="93"/>
      <c r="K99" s="93"/>
      <c r="L99" s="93"/>
      <c r="M99" s="92"/>
      <c r="N99" s="93"/>
      <c r="O99" s="93"/>
      <c r="P99" s="93"/>
      <c r="Q99" s="92"/>
      <c r="R99" s="92"/>
      <c r="S99" s="92"/>
      <c r="T99" s="92"/>
    </row>
    <row r="100" spans="2:20">
      <c r="B100" s="93"/>
      <c r="C100" s="93"/>
      <c r="D100" s="92"/>
      <c r="E100" s="92"/>
      <c r="F100" s="93"/>
      <c r="G100" s="93"/>
      <c r="H100" s="93"/>
      <c r="I100" s="93"/>
      <c r="J100" s="93"/>
      <c r="K100" s="93"/>
      <c r="L100" s="93"/>
      <c r="M100" s="92"/>
      <c r="N100" s="93"/>
      <c r="O100" s="93"/>
      <c r="P100" s="93"/>
      <c r="Q100" s="92"/>
      <c r="R100" s="92"/>
      <c r="S100" s="92"/>
      <c r="T100" s="92"/>
    </row>
    <row r="101" spans="2:20">
      <c r="B101" s="93"/>
      <c r="C101" s="93"/>
      <c r="D101" s="92"/>
      <c r="E101" s="92"/>
      <c r="F101" s="93"/>
      <c r="G101" s="93"/>
      <c r="H101" s="93"/>
      <c r="I101" s="93"/>
      <c r="J101" s="93"/>
      <c r="K101" s="93"/>
      <c r="L101" s="93"/>
      <c r="M101" s="92"/>
      <c r="N101" s="93"/>
      <c r="O101" s="93"/>
      <c r="P101" s="93"/>
      <c r="Q101" s="92"/>
      <c r="R101" s="92"/>
      <c r="S101" s="92"/>
      <c r="T101" s="92"/>
    </row>
    <row r="102" spans="2:20">
      <c r="B102" s="93"/>
      <c r="C102" s="93"/>
      <c r="D102" s="92"/>
      <c r="E102" s="92"/>
      <c r="F102" s="93"/>
      <c r="G102" s="93"/>
      <c r="H102" s="93"/>
      <c r="I102" s="93"/>
      <c r="J102" s="93"/>
      <c r="K102" s="93"/>
      <c r="L102" s="93"/>
      <c r="M102" s="92"/>
      <c r="N102" s="93"/>
      <c r="O102" s="93"/>
      <c r="P102" s="93"/>
      <c r="Q102" s="92"/>
      <c r="R102" s="92"/>
      <c r="S102" s="92"/>
      <c r="T102" s="92"/>
    </row>
    <row r="103" spans="2:20">
      <c r="B103" s="93"/>
      <c r="C103" s="93"/>
      <c r="D103" s="92"/>
      <c r="E103" s="92"/>
      <c r="F103" s="93"/>
      <c r="G103" s="93"/>
      <c r="H103" s="93"/>
      <c r="I103" s="93"/>
      <c r="J103" s="93"/>
      <c r="K103" s="93"/>
      <c r="L103" s="93"/>
      <c r="M103" s="92"/>
      <c r="N103" s="93"/>
      <c r="O103" s="93"/>
      <c r="P103" s="93"/>
      <c r="Q103" s="92"/>
      <c r="R103" s="92"/>
      <c r="S103" s="92"/>
      <c r="T103" s="92"/>
    </row>
    <row r="104" spans="2:20">
      <c r="B104" s="93"/>
      <c r="C104" s="93"/>
      <c r="D104" s="92"/>
      <c r="E104" s="92"/>
      <c r="F104" s="93"/>
      <c r="G104" s="93"/>
      <c r="H104" s="93"/>
      <c r="I104" s="93"/>
      <c r="J104" s="93"/>
      <c r="K104" s="93"/>
      <c r="L104" s="93"/>
      <c r="M104" s="92"/>
      <c r="N104" s="93"/>
      <c r="O104" s="93"/>
      <c r="P104" s="93"/>
      <c r="Q104" s="92"/>
      <c r="R104" s="92"/>
      <c r="S104" s="92"/>
      <c r="T104" s="92"/>
    </row>
    <row r="105" spans="2:20">
      <c r="B105" s="93"/>
      <c r="C105" s="93"/>
      <c r="D105" s="92"/>
      <c r="E105" s="92"/>
      <c r="F105" s="93"/>
      <c r="G105" s="93"/>
      <c r="H105" s="93"/>
      <c r="I105" s="93"/>
      <c r="J105" s="93"/>
      <c r="K105" s="93"/>
      <c r="L105" s="93"/>
      <c r="M105" s="92"/>
      <c r="N105" s="93"/>
      <c r="O105" s="93"/>
      <c r="P105" s="93"/>
      <c r="Q105" s="92"/>
      <c r="R105" s="92"/>
      <c r="S105" s="92"/>
      <c r="T105" s="92"/>
    </row>
    <row r="106" spans="2:20">
      <c r="B106" s="93"/>
      <c r="C106" s="93"/>
      <c r="D106" s="92"/>
      <c r="E106" s="92"/>
      <c r="F106" s="93"/>
      <c r="G106" s="93"/>
      <c r="H106" s="93"/>
      <c r="I106" s="93"/>
      <c r="J106" s="93"/>
      <c r="K106" s="93"/>
      <c r="L106" s="93"/>
      <c r="M106" s="92"/>
      <c r="N106" s="93"/>
      <c r="O106" s="93"/>
      <c r="P106" s="93"/>
      <c r="Q106" s="92"/>
      <c r="R106" s="92"/>
      <c r="S106" s="92"/>
      <c r="T106" s="92"/>
    </row>
    <row r="107" spans="2:20">
      <c r="B107" s="93"/>
      <c r="C107" s="93"/>
      <c r="D107" s="92"/>
      <c r="E107" s="92"/>
      <c r="F107" s="93"/>
      <c r="G107" s="93"/>
      <c r="H107" s="93"/>
      <c r="I107" s="93"/>
      <c r="J107" s="93"/>
      <c r="K107" s="93"/>
      <c r="L107" s="93"/>
      <c r="M107" s="92"/>
      <c r="N107" s="93"/>
      <c r="O107" s="93"/>
      <c r="P107" s="93"/>
      <c r="Q107" s="92"/>
      <c r="R107" s="92"/>
      <c r="S107" s="92"/>
      <c r="T107" s="92"/>
    </row>
    <row r="108" spans="2:20">
      <c r="B108" s="93"/>
      <c r="C108" s="93"/>
      <c r="D108" s="92"/>
      <c r="E108" s="92"/>
      <c r="F108" s="93"/>
      <c r="G108" s="93"/>
      <c r="H108" s="93"/>
      <c r="I108" s="93"/>
      <c r="J108" s="93"/>
      <c r="K108" s="93"/>
      <c r="L108" s="93"/>
      <c r="M108" s="92"/>
      <c r="N108" s="93"/>
      <c r="O108" s="93"/>
      <c r="P108" s="93"/>
      <c r="Q108" s="92"/>
      <c r="R108" s="92"/>
      <c r="S108" s="92"/>
      <c r="T108" s="92"/>
    </row>
    <row r="109" spans="2:20">
      <c r="B109" s="93"/>
      <c r="C109" s="93"/>
      <c r="D109" s="92"/>
      <c r="E109" s="92"/>
      <c r="F109" s="93"/>
      <c r="G109" s="93"/>
      <c r="H109" s="93"/>
      <c r="I109" s="93"/>
      <c r="J109" s="93"/>
      <c r="K109" s="93"/>
      <c r="L109" s="93"/>
      <c r="M109" s="92"/>
      <c r="N109" s="93"/>
      <c r="O109" s="93"/>
      <c r="P109" s="93"/>
      <c r="Q109" s="92"/>
      <c r="R109" s="92"/>
      <c r="S109" s="92"/>
      <c r="T109" s="92"/>
    </row>
    <row r="110" spans="2:20">
      <c r="B110" s="93"/>
      <c r="C110" s="93"/>
      <c r="D110" s="92"/>
      <c r="E110" s="92"/>
      <c r="F110" s="93"/>
      <c r="G110" s="93"/>
      <c r="H110" s="93"/>
      <c r="I110" s="93"/>
      <c r="J110" s="93"/>
      <c r="K110" s="93"/>
      <c r="L110" s="93"/>
      <c r="M110" s="92"/>
      <c r="N110" s="93"/>
      <c r="O110" s="93"/>
      <c r="P110" s="93"/>
      <c r="Q110" s="92"/>
      <c r="R110" s="92"/>
      <c r="S110" s="92"/>
      <c r="T110" s="92"/>
    </row>
    <row r="111" spans="2:20">
      <c r="B111" s="93"/>
      <c r="C111" s="93"/>
      <c r="D111" s="92"/>
      <c r="E111" s="92"/>
      <c r="F111" s="93"/>
      <c r="G111" s="93"/>
      <c r="H111" s="93"/>
      <c r="I111" s="93"/>
      <c r="J111" s="93"/>
      <c r="K111" s="93"/>
      <c r="L111" s="93"/>
      <c r="M111" s="92"/>
      <c r="N111" s="93"/>
      <c r="O111" s="93"/>
      <c r="P111" s="93"/>
      <c r="Q111" s="92"/>
      <c r="R111" s="92"/>
      <c r="S111" s="92"/>
      <c r="T111" s="92"/>
    </row>
    <row r="112" spans="2:20">
      <c r="B112" s="93"/>
      <c r="C112" s="93"/>
      <c r="D112" s="92"/>
      <c r="E112" s="92"/>
      <c r="F112" s="93"/>
      <c r="G112" s="93"/>
      <c r="H112" s="93"/>
      <c r="I112" s="93"/>
      <c r="J112" s="93"/>
      <c r="K112" s="93"/>
      <c r="L112" s="93"/>
      <c r="M112" s="92"/>
      <c r="N112" s="93"/>
      <c r="O112" s="93"/>
      <c r="P112" s="93"/>
      <c r="Q112" s="92"/>
      <c r="R112" s="92"/>
      <c r="S112" s="92"/>
      <c r="T112" s="92"/>
    </row>
    <row r="113" spans="2:20">
      <c r="B113" s="93"/>
      <c r="C113" s="93"/>
      <c r="D113" s="92"/>
      <c r="E113" s="92"/>
      <c r="F113" s="93"/>
      <c r="G113" s="93"/>
      <c r="H113" s="93"/>
      <c r="I113" s="93"/>
      <c r="J113" s="93"/>
      <c r="K113" s="93"/>
      <c r="L113" s="93"/>
      <c r="M113" s="92"/>
      <c r="N113" s="93"/>
      <c r="O113" s="93"/>
      <c r="P113" s="93"/>
      <c r="Q113" s="92"/>
      <c r="R113" s="92"/>
      <c r="S113" s="92"/>
      <c r="T113" s="92"/>
    </row>
    <row r="114" spans="2:20">
      <c r="B114" s="93"/>
      <c r="C114" s="93"/>
      <c r="D114" s="92"/>
      <c r="E114" s="92"/>
      <c r="F114" s="93"/>
      <c r="G114" s="93"/>
      <c r="H114" s="93"/>
      <c r="I114" s="93"/>
      <c r="J114" s="93"/>
      <c r="K114" s="93"/>
      <c r="L114" s="93"/>
      <c r="M114" s="92"/>
      <c r="N114" s="93"/>
      <c r="O114" s="93"/>
      <c r="P114" s="93"/>
      <c r="Q114" s="92"/>
      <c r="R114" s="92"/>
      <c r="S114" s="92"/>
      <c r="T114" s="92"/>
    </row>
    <row r="115" spans="2:20">
      <c r="B115" s="93"/>
      <c r="C115" s="93"/>
      <c r="D115" s="92"/>
      <c r="E115" s="92"/>
      <c r="F115" s="93"/>
      <c r="G115" s="93"/>
      <c r="H115" s="93"/>
      <c r="I115" s="93"/>
      <c r="J115" s="93"/>
      <c r="K115" s="93"/>
      <c r="L115" s="93"/>
      <c r="M115" s="92"/>
      <c r="N115" s="93"/>
      <c r="O115" s="93"/>
      <c r="P115" s="93"/>
      <c r="Q115" s="92"/>
      <c r="R115" s="92"/>
      <c r="S115" s="92"/>
      <c r="T115" s="92"/>
    </row>
    <row r="116" spans="2:20">
      <c r="B116" s="93"/>
      <c r="C116" s="93"/>
      <c r="D116" s="92"/>
      <c r="E116" s="92"/>
      <c r="F116" s="93"/>
      <c r="G116" s="93"/>
      <c r="H116" s="93"/>
      <c r="I116" s="93"/>
      <c r="J116" s="93"/>
      <c r="K116" s="93"/>
      <c r="L116" s="93"/>
      <c r="M116" s="92"/>
      <c r="N116" s="93"/>
      <c r="O116" s="93"/>
      <c r="P116" s="93"/>
      <c r="Q116" s="92"/>
      <c r="R116" s="92"/>
      <c r="S116" s="92"/>
      <c r="T116" s="92"/>
    </row>
    <row r="117" spans="2:20">
      <c r="B117" s="93"/>
      <c r="C117" s="93"/>
      <c r="D117" s="92"/>
      <c r="E117" s="92"/>
      <c r="F117" s="93"/>
      <c r="G117" s="93"/>
      <c r="H117" s="93"/>
      <c r="I117" s="93"/>
      <c r="J117" s="93"/>
      <c r="K117" s="93"/>
      <c r="L117" s="93"/>
      <c r="M117" s="92"/>
      <c r="N117" s="93"/>
      <c r="O117" s="93"/>
      <c r="P117" s="93"/>
      <c r="Q117" s="92"/>
      <c r="R117" s="92"/>
      <c r="S117" s="92"/>
      <c r="T117" s="92"/>
    </row>
    <row r="118" spans="2:20">
      <c r="B118" s="93"/>
      <c r="C118" s="93"/>
      <c r="D118" s="92"/>
      <c r="E118" s="92"/>
      <c r="F118" s="93"/>
      <c r="G118" s="93"/>
      <c r="H118" s="93"/>
      <c r="I118" s="93"/>
      <c r="J118" s="93"/>
      <c r="K118" s="93"/>
      <c r="L118" s="93"/>
      <c r="M118" s="92"/>
      <c r="N118" s="93"/>
      <c r="O118" s="93"/>
      <c r="P118" s="93"/>
      <c r="Q118" s="92"/>
      <c r="R118" s="92"/>
      <c r="S118" s="92"/>
      <c r="T118" s="92"/>
    </row>
    <row r="119" spans="2:20">
      <c r="B119" s="93"/>
      <c r="C119" s="93"/>
      <c r="D119" s="92"/>
      <c r="E119" s="92"/>
      <c r="F119" s="93"/>
      <c r="G119" s="93"/>
      <c r="H119" s="93"/>
      <c r="I119" s="93"/>
      <c r="J119" s="93"/>
      <c r="K119" s="93"/>
      <c r="L119" s="93"/>
      <c r="M119" s="92"/>
      <c r="N119" s="93"/>
      <c r="O119" s="93"/>
      <c r="P119" s="93"/>
      <c r="Q119" s="92"/>
      <c r="R119" s="92"/>
      <c r="S119" s="92"/>
      <c r="T119" s="92"/>
    </row>
    <row r="120" spans="2:20">
      <c r="B120" s="93"/>
      <c r="C120" s="93"/>
      <c r="D120" s="92"/>
      <c r="E120" s="92"/>
      <c r="F120" s="93"/>
      <c r="G120" s="93"/>
      <c r="H120" s="93"/>
      <c r="I120" s="93"/>
      <c r="J120" s="93"/>
      <c r="K120" s="93"/>
      <c r="L120" s="93"/>
      <c r="M120" s="92"/>
      <c r="N120" s="93"/>
      <c r="O120" s="93"/>
      <c r="P120" s="93"/>
      <c r="Q120" s="92"/>
      <c r="R120" s="92"/>
      <c r="S120" s="92"/>
      <c r="T120" s="92"/>
    </row>
    <row r="121" spans="2:20">
      <c r="B121" s="93"/>
      <c r="C121" s="93"/>
      <c r="D121" s="92"/>
      <c r="E121" s="92"/>
      <c r="F121" s="93"/>
      <c r="G121" s="93"/>
      <c r="H121" s="93"/>
      <c r="I121" s="93"/>
      <c r="J121" s="93"/>
      <c r="K121" s="93"/>
      <c r="L121" s="93"/>
      <c r="M121" s="92"/>
      <c r="N121" s="93"/>
      <c r="O121" s="93"/>
      <c r="P121" s="93"/>
      <c r="Q121" s="92"/>
      <c r="R121" s="92"/>
      <c r="S121" s="92"/>
      <c r="T121" s="92"/>
    </row>
    <row r="122" spans="2:20">
      <c r="B122" s="93"/>
      <c r="C122" s="93"/>
      <c r="D122" s="92"/>
      <c r="E122" s="92"/>
      <c r="F122" s="93"/>
      <c r="G122" s="93"/>
      <c r="H122" s="93"/>
      <c r="I122" s="93"/>
      <c r="J122" s="93"/>
      <c r="K122" s="93"/>
      <c r="L122" s="93"/>
      <c r="M122" s="92"/>
      <c r="N122" s="93"/>
      <c r="O122" s="93"/>
      <c r="P122" s="93"/>
      <c r="Q122" s="92"/>
      <c r="R122" s="92"/>
      <c r="S122" s="92"/>
      <c r="T122" s="92"/>
    </row>
    <row r="123" spans="2:20">
      <c r="B123" s="93"/>
      <c r="C123" s="93"/>
      <c r="D123" s="92"/>
      <c r="E123" s="92"/>
      <c r="F123" s="93"/>
      <c r="G123" s="93"/>
      <c r="H123" s="93"/>
      <c r="I123" s="93"/>
      <c r="J123" s="93"/>
      <c r="K123" s="93"/>
      <c r="L123" s="93"/>
      <c r="M123" s="92"/>
      <c r="N123" s="93"/>
      <c r="O123" s="93"/>
      <c r="P123" s="93"/>
      <c r="Q123" s="92"/>
      <c r="R123" s="92"/>
      <c r="S123" s="92"/>
      <c r="T123" s="92"/>
    </row>
    <row r="124" spans="2:20">
      <c r="B124" s="93"/>
      <c r="C124" s="93"/>
      <c r="D124" s="92"/>
      <c r="E124" s="92"/>
      <c r="F124" s="93"/>
      <c r="G124" s="93"/>
      <c r="H124" s="93"/>
      <c r="I124" s="93"/>
      <c r="J124" s="93"/>
      <c r="K124" s="93"/>
      <c r="L124" s="93"/>
      <c r="M124" s="92"/>
      <c r="N124" s="93"/>
      <c r="O124" s="93"/>
      <c r="P124" s="93"/>
      <c r="Q124" s="92"/>
      <c r="R124" s="92"/>
      <c r="S124" s="92"/>
      <c r="T124" s="92"/>
    </row>
    <row r="125" spans="2:20">
      <c r="B125" s="93"/>
      <c r="C125" s="93"/>
      <c r="D125" s="92"/>
      <c r="E125" s="92"/>
      <c r="F125" s="93"/>
      <c r="G125" s="93"/>
      <c r="H125" s="93"/>
      <c r="I125" s="93"/>
      <c r="J125" s="93"/>
      <c r="K125" s="93"/>
      <c r="L125" s="93"/>
      <c r="M125" s="92"/>
      <c r="N125" s="93"/>
      <c r="O125" s="93"/>
      <c r="P125" s="93"/>
      <c r="Q125" s="92"/>
      <c r="R125" s="92"/>
      <c r="S125" s="92"/>
      <c r="T125" s="92"/>
    </row>
    <row r="126" spans="2:20">
      <c r="B126" s="93"/>
      <c r="C126" s="93"/>
      <c r="D126" s="92"/>
      <c r="E126" s="92"/>
      <c r="F126" s="93"/>
      <c r="G126" s="93"/>
      <c r="H126" s="93"/>
      <c r="I126" s="93"/>
      <c r="J126" s="93"/>
      <c r="K126" s="93"/>
      <c r="L126" s="93"/>
      <c r="M126" s="92"/>
      <c r="N126" s="93"/>
      <c r="O126" s="93"/>
      <c r="P126" s="93"/>
      <c r="Q126" s="92"/>
      <c r="R126" s="92"/>
      <c r="S126" s="92"/>
      <c r="T126" s="92"/>
    </row>
    <row r="127" spans="2:20">
      <c r="B127" s="93"/>
      <c r="C127" s="93"/>
      <c r="D127" s="92"/>
      <c r="E127" s="92"/>
      <c r="F127" s="93"/>
      <c r="G127" s="93"/>
      <c r="H127" s="93"/>
      <c r="I127" s="93"/>
      <c r="J127" s="93"/>
      <c r="K127" s="93"/>
      <c r="L127" s="93"/>
      <c r="M127" s="92"/>
      <c r="N127" s="93"/>
      <c r="O127" s="93"/>
      <c r="P127" s="93"/>
      <c r="Q127" s="92"/>
      <c r="R127" s="92"/>
      <c r="S127" s="92"/>
      <c r="T127" s="92"/>
    </row>
    <row r="128" spans="2:20">
      <c r="B128" s="93"/>
      <c r="C128" s="93"/>
      <c r="D128" s="92"/>
      <c r="E128" s="92"/>
      <c r="F128" s="93"/>
      <c r="G128" s="93"/>
      <c r="H128" s="93"/>
      <c r="I128" s="93"/>
      <c r="J128" s="93"/>
      <c r="K128" s="93"/>
      <c r="L128" s="93"/>
      <c r="M128" s="92"/>
      <c r="N128" s="93"/>
      <c r="O128" s="93"/>
      <c r="P128" s="93"/>
      <c r="Q128" s="92"/>
      <c r="R128" s="92"/>
      <c r="S128" s="92"/>
      <c r="T128" s="92"/>
    </row>
    <row r="129" spans="1:20">
      <c r="B129" s="93"/>
      <c r="C129" s="93"/>
      <c r="D129" s="92"/>
      <c r="E129" s="92"/>
      <c r="F129" s="93"/>
      <c r="G129" s="93"/>
      <c r="H129" s="93"/>
      <c r="I129" s="93"/>
      <c r="J129" s="93"/>
      <c r="K129" s="93"/>
      <c r="L129" s="93"/>
      <c r="M129" s="92"/>
      <c r="N129" s="93"/>
      <c r="O129" s="93"/>
      <c r="P129" s="93"/>
      <c r="Q129" s="92"/>
      <c r="R129" s="92"/>
      <c r="S129" s="92"/>
      <c r="T129" s="92"/>
    </row>
    <row r="130" spans="1:20">
      <c r="B130" s="93"/>
      <c r="C130" s="93"/>
      <c r="D130" s="92"/>
      <c r="E130" s="92"/>
      <c r="F130" s="93"/>
      <c r="G130" s="93"/>
      <c r="H130" s="93"/>
      <c r="I130" s="93"/>
      <c r="J130" s="93"/>
      <c r="K130" s="93"/>
      <c r="L130" s="93"/>
      <c r="M130" s="92"/>
      <c r="N130" s="93"/>
      <c r="O130" s="93"/>
      <c r="P130" s="93"/>
      <c r="Q130" s="92"/>
      <c r="R130" s="92"/>
      <c r="S130" s="92"/>
      <c r="T130" s="92"/>
    </row>
    <row r="131" spans="1:20">
      <c r="B131" s="93"/>
      <c r="C131" s="93"/>
      <c r="D131" s="92"/>
      <c r="E131" s="92"/>
      <c r="F131" s="93"/>
      <c r="G131" s="93"/>
      <c r="H131" s="93"/>
      <c r="I131" s="93"/>
      <c r="J131" s="93"/>
      <c r="K131" s="93"/>
      <c r="L131" s="93"/>
      <c r="M131" s="92"/>
      <c r="N131" s="93"/>
      <c r="O131" s="93"/>
      <c r="P131" s="93"/>
      <c r="Q131" s="92"/>
      <c r="R131" s="92"/>
      <c r="S131" s="92"/>
      <c r="T131" s="92"/>
    </row>
    <row r="132" spans="1:20">
      <c r="B132" s="93"/>
      <c r="C132" s="93"/>
      <c r="D132" s="92"/>
      <c r="E132" s="92"/>
      <c r="F132" s="93"/>
      <c r="G132" s="93"/>
      <c r="H132" s="93"/>
      <c r="I132" s="93"/>
      <c r="J132" s="93"/>
      <c r="K132" s="93"/>
      <c r="L132" s="93"/>
      <c r="M132" s="92"/>
      <c r="N132" s="93"/>
      <c r="O132" s="93"/>
      <c r="P132" s="93"/>
      <c r="Q132" s="92"/>
      <c r="R132" s="92"/>
      <c r="S132" s="92"/>
      <c r="T132" s="92"/>
    </row>
    <row r="133" spans="1:20">
      <c r="B133" s="93"/>
      <c r="C133" s="93"/>
      <c r="D133" s="92"/>
      <c r="E133" s="92"/>
      <c r="F133" s="93"/>
      <c r="G133" s="93"/>
      <c r="H133" s="93"/>
      <c r="I133" s="93"/>
      <c r="J133" s="93"/>
      <c r="K133" s="93"/>
      <c r="L133" s="93"/>
      <c r="M133" s="92"/>
      <c r="N133" s="93"/>
      <c r="O133" s="93"/>
      <c r="P133" s="93"/>
      <c r="Q133" s="92"/>
      <c r="R133" s="92"/>
      <c r="S133" s="92"/>
      <c r="T133" s="92"/>
    </row>
    <row r="134" spans="1:20">
      <c r="B134" s="93"/>
      <c r="C134" s="93"/>
      <c r="D134" s="92"/>
      <c r="E134" s="92"/>
      <c r="F134" s="93"/>
      <c r="G134" s="93"/>
      <c r="H134" s="93"/>
      <c r="I134" s="93"/>
      <c r="J134" s="93"/>
      <c r="K134" s="93"/>
      <c r="L134" s="93"/>
      <c r="M134" s="92"/>
      <c r="N134" s="93"/>
      <c r="O134" s="93"/>
      <c r="P134" s="93"/>
      <c r="Q134" s="92"/>
      <c r="R134" s="92"/>
      <c r="S134" s="92"/>
      <c r="T134" s="92"/>
    </row>
    <row r="135" spans="1:20">
      <c r="B135" s="93"/>
      <c r="C135" s="93"/>
      <c r="D135" s="92"/>
      <c r="E135" s="92"/>
      <c r="F135" s="93"/>
      <c r="G135" s="93"/>
      <c r="H135" s="93"/>
      <c r="I135" s="93"/>
      <c r="J135" s="93"/>
      <c r="K135" s="93"/>
      <c r="L135" s="93"/>
      <c r="M135" s="92"/>
      <c r="N135" s="93"/>
      <c r="O135" s="93"/>
      <c r="P135" s="93"/>
      <c r="Q135" s="92"/>
      <c r="R135" s="92"/>
      <c r="S135" s="92"/>
      <c r="T135" s="92"/>
    </row>
    <row r="136" spans="1:20">
      <c r="B136" s="93"/>
      <c r="C136" s="93"/>
      <c r="D136" s="92"/>
      <c r="E136" s="92"/>
      <c r="F136" s="93"/>
      <c r="G136" s="93"/>
      <c r="H136" s="93"/>
      <c r="I136" s="93"/>
      <c r="J136" s="93"/>
      <c r="K136" s="93"/>
      <c r="L136" s="93"/>
      <c r="M136" s="92"/>
      <c r="N136" s="93"/>
      <c r="O136" s="93"/>
      <c r="P136" s="93"/>
      <c r="Q136" s="92"/>
      <c r="R136" s="92"/>
      <c r="S136" s="92"/>
      <c r="T136" s="92"/>
    </row>
    <row r="137" spans="1:20">
      <c r="B137" s="93"/>
      <c r="C137" s="93"/>
      <c r="D137" s="92"/>
      <c r="E137" s="92"/>
      <c r="F137" s="93"/>
      <c r="G137" s="93"/>
      <c r="H137" s="93"/>
      <c r="I137" s="93"/>
      <c r="J137" s="93"/>
      <c r="K137" s="93"/>
      <c r="L137" s="93"/>
      <c r="M137" s="92"/>
      <c r="N137" s="93"/>
      <c r="O137" s="93"/>
      <c r="P137" s="93"/>
      <c r="Q137" s="92"/>
      <c r="R137" s="92"/>
      <c r="S137" s="92"/>
      <c r="T137" s="92"/>
    </row>
    <row r="138" spans="1:20">
      <c r="B138" s="93"/>
      <c r="C138" s="93"/>
      <c r="D138" s="92"/>
      <c r="E138" s="92"/>
      <c r="F138" s="93"/>
      <c r="G138" s="93"/>
      <c r="H138" s="93"/>
      <c r="I138" s="93"/>
      <c r="J138" s="93"/>
      <c r="K138" s="93"/>
      <c r="L138" s="93"/>
      <c r="M138" s="92"/>
      <c r="N138" s="93"/>
      <c r="O138" s="93"/>
      <c r="P138" s="93"/>
      <c r="Q138" s="92"/>
      <c r="R138" s="92"/>
      <c r="S138" s="92"/>
      <c r="T138" s="92"/>
    </row>
    <row r="139" spans="1:20">
      <c r="B139" s="93"/>
      <c r="C139" s="93"/>
      <c r="D139" s="92"/>
      <c r="E139" s="92"/>
      <c r="F139" s="93"/>
      <c r="G139" s="93"/>
      <c r="H139" s="93"/>
      <c r="I139" s="93"/>
      <c r="J139" s="93"/>
      <c r="K139" s="93"/>
      <c r="L139" s="93"/>
      <c r="M139" s="92"/>
      <c r="N139" s="93"/>
      <c r="O139" s="93"/>
      <c r="P139" s="93"/>
      <c r="Q139" s="92"/>
      <c r="R139" s="92"/>
      <c r="S139" s="92"/>
      <c r="T139" s="92"/>
    </row>
    <row r="140" spans="1:20">
      <c r="B140" s="93"/>
      <c r="C140" s="93"/>
      <c r="D140" s="92"/>
      <c r="E140" s="92"/>
      <c r="F140" s="93"/>
      <c r="G140" s="93"/>
      <c r="H140" s="93"/>
      <c r="I140" s="93"/>
      <c r="J140" s="93"/>
      <c r="K140" s="93"/>
      <c r="L140" s="93"/>
      <c r="M140" s="92"/>
      <c r="N140" s="93"/>
      <c r="O140" s="93"/>
      <c r="P140" s="93"/>
      <c r="Q140" s="92"/>
      <c r="R140" s="92"/>
      <c r="S140" s="92"/>
      <c r="T140" s="92"/>
    </row>
    <row r="141" spans="1:20">
      <c r="B141" s="93"/>
      <c r="C141" s="93"/>
      <c r="D141" s="92"/>
      <c r="E141" s="92"/>
      <c r="F141" s="93"/>
      <c r="G141" s="93"/>
      <c r="H141" s="93"/>
      <c r="I141" s="93"/>
      <c r="J141" s="93"/>
      <c r="K141" s="93"/>
      <c r="L141" s="93"/>
      <c r="M141" s="92"/>
      <c r="N141" s="93"/>
      <c r="O141" s="93"/>
      <c r="P141" s="93"/>
      <c r="Q141" s="92"/>
      <c r="R141" s="92"/>
      <c r="S141" s="92"/>
      <c r="T141" s="92"/>
    </row>
    <row r="142" spans="1:20">
      <c r="A142" s="76"/>
      <c r="B142" s="76"/>
      <c r="C142" s="76"/>
      <c r="D142" s="76"/>
      <c r="E142" s="76"/>
      <c r="F142" s="76"/>
      <c r="G142" s="76"/>
      <c r="H142" s="76"/>
      <c r="I142" s="76"/>
      <c r="J142" s="76"/>
      <c r="K142" s="76"/>
      <c r="L142" s="76"/>
      <c r="M142" s="76"/>
      <c r="N142" s="76"/>
      <c r="O142" s="76"/>
      <c r="P142" s="76"/>
      <c r="Q142" s="76"/>
      <c r="R142" s="76"/>
      <c r="S142" s="76"/>
      <c r="T142" s="76"/>
    </row>
    <row r="143" spans="1:20">
      <c r="A143" s="76"/>
      <c r="B143" s="76"/>
      <c r="C143" s="76"/>
      <c r="D143" s="76"/>
      <c r="E143" s="76"/>
      <c r="F143" s="76"/>
      <c r="G143" s="76"/>
      <c r="H143" s="76"/>
      <c r="I143" s="76"/>
      <c r="J143" s="76"/>
      <c r="K143" s="76"/>
      <c r="L143" s="76"/>
      <c r="M143" s="76"/>
      <c r="N143" s="76"/>
      <c r="O143" s="76"/>
      <c r="P143" s="76"/>
      <c r="Q143" s="76"/>
      <c r="R143" s="76"/>
      <c r="S143" s="76"/>
      <c r="T143" s="76"/>
    </row>
    <row r="144" spans="1:20">
      <c r="A144" s="76"/>
      <c r="B144" s="76"/>
      <c r="C144" s="76"/>
      <c r="D144" s="76"/>
      <c r="E144" s="76"/>
      <c r="F144" s="76"/>
      <c r="G144" s="76"/>
      <c r="H144" s="76"/>
      <c r="I144" s="76"/>
      <c r="J144" s="76"/>
      <c r="K144" s="76"/>
      <c r="L144" s="76"/>
      <c r="M144" s="76"/>
      <c r="N144" s="76"/>
      <c r="O144" s="76"/>
      <c r="P144" s="76"/>
      <c r="Q144" s="76"/>
      <c r="R144" s="76"/>
      <c r="S144" s="76"/>
      <c r="T144" s="76"/>
    </row>
    <row r="145" spans="1:20">
      <c r="A145" s="76"/>
      <c r="B145" s="76"/>
      <c r="C145" s="76"/>
      <c r="D145" s="76"/>
      <c r="E145" s="76"/>
      <c r="F145" s="76"/>
      <c r="G145" s="76"/>
      <c r="H145" s="76"/>
      <c r="I145" s="76"/>
      <c r="J145" s="76"/>
      <c r="K145" s="76"/>
      <c r="L145" s="76"/>
      <c r="M145" s="76"/>
      <c r="N145" s="76"/>
      <c r="O145" s="76"/>
      <c r="P145" s="76"/>
      <c r="Q145" s="76"/>
      <c r="R145" s="76"/>
      <c r="S145" s="76"/>
      <c r="T145" s="76"/>
    </row>
    <row r="146" spans="1:20">
      <c r="A146" s="76"/>
      <c r="B146" s="76"/>
      <c r="C146" s="76"/>
      <c r="D146" s="76"/>
      <c r="E146" s="76"/>
      <c r="F146" s="76"/>
      <c r="G146" s="76"/>
      <c r="H146" s="76"/>
      <c r="I146" s="76"/>
      <c r="J146" s="76"/>
      <c r="K146" s="76"/>
      <c r="L146" s="76"/>
      <c r="M146" s="76"/>
      <c r="N146" s="76"/>
      <c r="O146" s="76"/>
      <c r="P146" s="76"/>
      <c r="Q146" s="76"/>
      <c r="R146" s="76"/>
      <c r="S146" s="76"/>
      <c r="T146" s="76"/>
    </row>
    <row r="147" spans="1:20">
      <c r="A147" s="76"/>
      <c r="B147" s="76"/>
      <c r="C147" s="76"/>
      <c r="D147" s="76"/>
      <c r="E147" s="76"/>
      <c r="F147" s="76"/>
      <c r="G147" s="76"/>
      <c r="H147" s="76"/>
      <c r="I147" s="76"/>
      <c r="J147" s="76"/>
      <c r="K147" s="76"/>
      <c r="L147" s="76"/>
      <c r="M147" s="76"/>
      <c r="N147" s="76"/>
      <c r="O147" s="76"/>
      <c r="P147" s="76"/>
      <c r="Q147" s="76"/>
      <c r="R147" s="76"/>
      <c r="S147" s="76"/>
      <c r="T147" s="76"/>
    </row>
    <row r="148" spans="1:20">
      <c r="A148" s="76"/>
      <c r="B148" s="76"/>
      <c r="C148" s="76"/>
      <c r="D148" s="76"/>
      <c r="E148" s="76"/>
      <c r="F148" s="76"/>
      <c r="G148" s="76"/>
      <c r="H148" s="76"/>
      <c r="I148" s="76"/>
      <c r="J148" s="76"/>
      <c r="K148" s="76"/>
      <c r="L148" s="76"/>
      <c r="M148" s="76"/>
      <c r="N148" s="76"/>
      <c r="O148" s="76"/>
      <c r="P148" s="76"/>
      <c r="Q148" s="76"/>
      <c r="R148" s="76"/>
      <c r="S148" s="76"/>
      <c r="T148" s="76"/>
    </row>
    <row r="149" spans="1:20">
      <c r="A149" s="76"/>
      <c r="B149" s="76"/>
      <c r="C149" s="76"/>
      <c r="D149" s="76"/>
      <c r="E149" s="76"/>
      <c r="F149" s="76"/>
      <c r="G149" s="76"/>
      <c r="H149" s="76"/>
      <c r="I149" s="76"/>
      <c r="J149" s="76"/>
      <c r="K149" s="76"/>
      <c r="L149" s="76"/>
      <c r="M149" s="76"/>
      <c r="N149" s="76"/>
      <c r="O149" s="76"/>
      <c r="P149" s="76"/>
      <c r="Q149" s="76"/>
      <c r="R149" s="76"/>
      <c r="S149" s="76"/>
      <c r="T149" s="76"/>
    </row>
    <row r="150" spans="1:20">
      <c r="A150" s="76"/>
      <c r="B150" s="76"/>
      <c r="C150" s="76"/>
      <c r="D150" s="76"/>
      <c r="E150" s="76"/>
      <c r="F150" s="76"/>
      <c r="G150" s="76"/>
      <c r="H150" s="76"/>
      <c r="I150" s="76"/>
      <c r="J150" s="76"/>
      <c r="K150" s="76"/>
      <c r="L150" s="76"/>
      <c r="M150" s="76"/>
      <c r="N150" s="76"/>
      <c r="O150" s="76"/>
      <c r="P150" s="76"/>
      <c r="Q150" s="76"/>
      <c r="R150" s="76"/>
      <c r="S150" s="76"/>
      <c r="T150" s="76"/>
    </row>
    <row r="151" spans="1:20">
      <c r="A151" s="76"/>
      <c r="B151" s="76"/>
      <c r="C151" s="76"/>
      <c r="D151" s="76"/>
      <c r="E151" s="76"/>
      <c r="F151" s="76"/>
      <c r="G151" s="76"/>
      <c r="H151" s="76"/>
      <c r="I151" s="76"/>
      <c r="J151" s="76"/>
      <c r="K151" s="76"/>
      <c r="L151" s="76"/>
      <c r="M151" s="76"/>
      <c r="N151" s="76"/>
      <c r="O151" s="76"/>
      <c r="P151" s="76"/>
      <c r="Q151" s="76"/>
      <c r="R151" s="76"/>
      <c r="S151" s="76"/>
      <c r="T151" s="76"/>
    </row>
    <row r="152" spans="1:20">
      <c r="A152" s="76"/>
      <c r="B152" s="76"/>
      <c r="C152" s="76"/>
      <c r="D152" s="76"/>
      <c r="E152" s="76"/>
      <c r="F152" s="76"/>
      <c r="G152" s="76"/>
      <c r="H152" s="76"/>
      <c r="I152" s="76"/>
      <c r="J152" s="76"/>
      <c r="K152" s="76"/>
      <c r="L152" s="76"/>
      <c r="M152" s="76"/>
      <c r="N152" s="76"/>
      <c r="O152" s="76"/>
      <c r="P152" s="76"/>
      <c r="Q152" s="76"/>
      <c r="R152" s="76"/>
      <c r="S152" s="76"/>
      <c r="T152" s="76"/>
    </row>
    <row r="153" spans="1:20">
      <c r="A153" s="76"/>
      <c r="B153" s="76"/>
      <c r="C153" s="76"/>
      <c r="D153" s="76"/>
      <c r="E153" s="76"/>
      <c r="F153" s="76"/>
      <c r="G153" s="76"/>
      <c r="H153" s="76"/>
      <c r="I153" s="76"/>
      <c r="J153" s="76"/>
      <c r="K153" s="76"/>
      <c r="L153" s="76"/>
      <c r="M153" s="76"/>
      <c r="N153" s="76"/>
      <c r="O153" s="76"/>
      <c r="P153" s="76"/>
      <c r="Q153" s="76"/>
      <c r="R153" s="76"/>
      <c r="S153" s="76"/>
      <c r="T153" s="76"/>
    </row>
    <row r="154" spans="1:20">
      <c r="A154" s="76"/>
      <c r="B154" s="76"/>
      <c r="C154" s="76"/>
      <c r="D154" s="76"/>
      <c r="E154" s="76"/>
      <c r="F154" s="76"/>
      <c r="G154" s="76"/>
      <c r="H154" s="76"/>
      <c r="I154" s="76"/>
      <c r="J154" s="76"/>
      <c r="K154" s="76"/>
      <c r="L154" s="76"/>
      <c r="M154" s="76"/>
      <c r="N154" s="76"/>
      <c r="O154" s="76"/>
      <c r="P154" s="76"/>
      <c r="Q154" s="76"/>
      <c r="R154" s="76"/>
      <c r="S154" s="76"/>
      <c r="T154" s="76"/>
    </row>
    <row r="155" spans="1:20">
      <c r="A155" s="76"/>
      <c r="B155" s="76"/>
      <c r="C155" s="76"/>
      <c r="D155" s="76"/>
      <c r="E155" s="76"/>
      <c r="F155" s="76"/>
      <c r="G155" s="76"/>
      <c r="H155" s="76"/>
      <c r="I155" s="76"/>
      <c r="J155" s="76"/>
      <c r="K155" s="76"/>
      <c r="L155" s="76"/>
      <c r="M155" s="76"/>
      <c r="N155" s="76"/>
      <c r="O155" s="76"/>
      <c r="P155" s="76"/>
      <c r="Q155" s="76"/>
      <c r="R155" s="76"/>
      <c r="S155" s="76"/>
      <c r="T155" s="76"/>
    </row>
  </sheetData>
  <sheetProtection password="CA09" sheet="1" objects="1" scenarios="1" selectLockedCells="1"/>
  <mergeCells count="10">
    <mergeCell ref="D10:G10"/>
    <mergeCell ref="D11:G12"/>
    <mergeCell ref="D13:G13"/>
    <mergeCell ref="A68:D68"/>
    <mergeCell ref="B1:J1"/>
    <mergeCell ref="B2:J2"/>
    <mergeCell ref="D4:G4"/>
    <mergeCell ref="D5:G6"/>
    <mergeCell ref="D7:G7"/>
    <mergeCell ref="D8:G8"/>
  </mergeCells>
  <dataValidations count="1">
    <dataValidation allowBlank="1" showInputMessage="1" sqref="A68 B21:D67 B69:D123 E21:I123"/>
  </dataValidation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56"/>
  <sheetViews>
    <sheetView tabSelected="1" workbookViewId="0">
      <selection activeCell="H15" sqref="H15"/>
    </sheetView>
  </sheetViews>
  <sheetFormatPr baseColWidth="10" defaultRowHeight="15"/>
  <cols>
    <col min="1" max="1" width="15.28515625" customWidth="1"/>
    <col min="2" max="2" width="19" customWidth="1"/>
    <col min="3" max="3" width="12.42578125" customWidth="1"/>
    <col min="4" max="4" width="13.28515625" style="51" customWidth="1"/>
    <col min="5" max="5" width="11" customWidth="1"/>
    <col min="6" max="6" width="12.5703125" customWidth="1"/>
    <col min="7" max="7" width="11.42578125" customWidth="1"/>
    <col min="9" max="9" width="10" customWidth="1"/>
    <col min="10" max="10" width="14.5703125" customWidth="1"/>
  </cols>
  <sheetData>
    <row r="1" spans="1:10" ht="18" customHeight="1">
      <c r="A1" s="11"/>
      <c r="B1" s="145"/>
      <c r="C1" s="278" t="s">
        <v>41</v>
      </c>
      <c r="D1" s="279"/>
      <c r="E1" s="279"/>
      <c r="F1" s="279"/>
      <c r="G1" s="280"/>
      <c r="H1" s="147"/>
      <c r="I1" s="148"/>
      <c r="J1" s="11"/>
    </row>
    <row r="2" spans="1:10" ht="18" customHeight="1">
      <c r="A2" s="12"/>
      <c r="B2" s="145"/>
      <c r="C2" s="278"/>
      <c r="D2" s="279"/>
      <c r="E2" s="279"/>
      <c r="F2" s="279"/>
      <c r="G2" s="280"/>
      <c r="H2" s="147"/>
      <c r="I2" s="52"/>
      <c r="J2" s="12"/>
    </row>
    <row r="3" spans="1:10" ht="15.75" customHeight="1">
      <c r="A3" s="11"/>
      <c r="B3" s="145"/>
      <c r="C3" s="278"/>
      <c r="D3" s="279"/>
      <c r="E3" s="279"/>
      <c r="F3" s="279"/>
      <c r="G3" s="280"/>
      <c r="H3" s="147"/>
      <c r="I3" s="148"/>
      <c r="J3" s="11"/>
    </row>
    <row r="4" spans="1:10" ht="36" customHeight="1">
      <c r="A4" s="11"/>
      <c r="B4" s="145"/>
      <c r="C4" s="281" t="s">
        <v>71</v>
      </c>
      <c r="D4" s="282"/>
      <c r="E4" s="282"/>
      <c r="F4" s="282"/>
      <c r="G4" s="282"/>
      <c r="H4" s="146"/>
      <c r="I4" s="11"/>
      <c r="J4" s="11"/>
    </row>
    <row r="5" spans="1:10" ht="33.75" customHeight="1">
      <c r="A5" s="14"/>
      <c r="B5" s="14"/>
      <c r="C5" s="15"/>
      <c r="D5" s="55"/>
      <c r="E5" s="14"/>
      <c r="F5" s="15"/>
      <c r="G5" s="16"/>
      <c r="H5" s="15"/>
      <c r="I5" s="14"/>
      <c r="J5" s="14"/>
    </row>
    <row r="6" spans="1:10" ht="15.75">
      <c r="A6" s="4" t="s">
        <v>3</v>
      </c>
      <c r="B6" s="1"/>
      <c r="C6" s="1"/>
      <c r="D6" s="1"/>
      <c r="E6" s="1"/>
      <c r="F6" s="1"/>
      <c r="G6" s="17"/>
      <c r="H6" s="13"/>
      <c r="I6" s="12"/>
      <c r="J6" s="12"/>
    </row>
    <row r="7" spans="1:10" ht="15.75">
      <c r="A7" s="5" t="s">
        <v>4</v>
      </c>
      <c r="B7" s="1"/>
      <c r="C7" s="267">
        <f>Septembre!D4</f>
        <v>0</v>
      </c>
      <c r="D7" s="267"/>
      <c r="E7" s="267"/>
      <c r="F7" s="267"/>
      <c r="G7" s="17"/>
      <c r="H7" s="13"/>
      <c r="I7" s="12"/>
      <c r="J7" s="12"/>
    </row>
    <row r="8" spans="1:10" ht="15.75">
      <c r="A8" s="5" t="s">
        <v>5</v>
      </c>
      <c r="B8" s="1"/>
      <c r="C8" s="268">
        <f>Septembre!D5</f>
        <v>0</v>
      </c>
      <c r="D8" s="268"/>
      <c r="E8" s="268"/>
      <c r="F8" s="268"/>
      <c r="G8" s="17"/>
      <c r="H8" s="13"/>
      <c r="I8" s="12"/>
      <c r="J8" s="12"/>
    </row>
    <row r="9" spans="1:10" ht="15.75">
      <c r="A9" s="5"/>
      <c r="B9" s="1"/>
      <c r="C9" s="268"/>
      <c r="D9" s="268"/>
      <c r="E9" s="268"/>
      <c r="F9" s="268"/>
      <c r="G9" s="17"/>
      <c r="H9" s="13"/>
      <c r="I9" s="12"/>
      <c r="J9" s="12"/>
    </row>
    <row r="10" spans="1:10" ht="15.75">
      <c r="A10" s="5" t="s">
        <v>6</v>
      </c>
      <c r="B10" s="1"/>
      <c r="C10" s="268">
        <f>Septembre!D7</f>
        <v>0</v>
      </c>
      <c r="D10" s="268"/>
      <c r="E10" s="268"/>
      <c r="F10" s="268"/>
      <c r="G10" s="17"/>
      <c r="H10" s="13"/>
      <c r="I10" s="12"/>
      <c r="J10" s="52"/>
    </row>
    <row r="11" spans="1:10" ht="15.75">
      <c r="A11" s="5" t="s">
        <v>7</v>
      </c>
      <c r="B11" s="1"/>
      <c r="C11" s="275">
        <f>Septembre!D8</f>
        <v>0</v>
      </c>
      <c r="D11" s="275"/>
      <c r="E11" s="275"/>
      <c r="F11" s="275"/>
      <c r="G11" s="17"/>
      <c r="H11" s="13"/>
      <c r="I11" s="12"/>
      <c r="J11" s="52"/>
    </row>
    <row r="12" spans="1:10" ht="15.75">
      <c r="A12" s="5"/>
      <c r="B12" s="1"/>
      <c r="C12" s="1"/>
      <c r="D12" s="1"/>
      <c r="E12" s="1"/>
      <c r="F12" s="1"/>
      <c r="G12" s="17"/>
      <c r="H12" s="13"/>
      <c r="I12" s="12"/>
      <c r="J12" s="12"/>
    </row>
    <row r="13" spans="1:10" ht="15.75">
      <c r="A13" s="4" t="s">
        <v>8</v>
      </c>
      <c r="B13" s="1"/>
      <c r="C13" s="1"/>
      <c r="D13" s="1"/>
      <c r="E13" s="1"/>
      <c r="F13" s="63"/>
      <c r="G13" s="17"/>
      <c r="H13" s="13"/>
      <c r="I13" s="12"/>
      <c r="J13" s="12"/>
    </row>
    <row r="14" spans="1:10">
      <c r="A14" s="5" t="s">
        <v>9</v>
      </c>
      <c r="B14" s="1"/>
      <c r="C14" s="276">
        <f>Septembre!D10</f>
        <v>0</v>
      </c>
      <c r="D14" s="276"/>
      <c r="E14" s="276"/>
      <c r="F14" s="276"/>
      <c r="G14" s="18"/>
      <c r="H14" s="13"/>
      <c r="I14" s="12"/>
      <c r="J14" s="12"/>
    </row>
    <row r="15" spans="1:10">
      <c r="A15" s="5" t="s">
        <v>10</v>
      </c>
      <c r="B15" s="1"/>
      <c r="C15" s="277">
        <f>Septembre!D11</f>
        <v>0</v>
      </c>
      <c r="D15" s="277"/>
      <c r="E15" s="277"/>
      <c r="F15" s="277"/>
      <c r="G15" s="20"/>
      <c r="H15" s="19"/>
      <c r="I15" s="19"/>
      <c r="J15" s="19"/>
    </row>
    <row r="16" spans="1:10">
      <c r="A16" s="1"/>
      <c r="B16" s="1"/>
      <c r="C16" s="277"/>
      <c r="D16" s="277"/>
      <c r="E16" s="277"/>
      <c r="F16" s="277"/>
      <c r="G16" s="18"/>
      <c r="H16" s="19"/>
      <c r="I16" s="19"/>
      <c r="J16" s="19"/>
    </row>
    <row r="17" spans="1:11" ht="15.75">
      <c r="A17" s="5" t="s">
        <v>13</v>
      </c>
      <c r="B17" s="1"/>
      <c r="C17" s="248" t="s">
        <v>32</v>
      </c>
      <c r="D17" s="249"/>
      <c r="E17" s="249"/>
      <c r="F17" s="250"/>
      <c r="G17" s="22"/>
      <c r="H17" s="19"/>
      <c r="I17" s="19"/>
      <c r="J17" s="88"/>
    </row>
    <row r="18" spans="1:11" ht="15.75">
      <c r="A18" s="68" t="s">
        <v>31</v>
      </c>
      <c r="B18" s="67"/>
      <c r="C18" s="264" t="s">
        <v>33</v>
      </c>
      <c r="D18" s="265"/>
      <c r="E18" s="265"/>
      <c r="F18" s="266"/>
      <c r="G18" s="18"/>
      <c r="H18" s="19"/>
      <c r="I18" s="19"/>
      <c r="J18" s="19"/>
    </row>
    <row r="19" spans="1:11">
      <c r="A19" s="19"/>
      <c r="B19" s="19"/>
      <c r="C19" s="19"/>
      <c r="D19" s="56"/>
      <c r="E19" s="19"/>
      <c r="F19" s="21"/>
      <c r="G19" s="18"/>
      <c r="H19" s="19"/>
      <c r="I19" s="19"/>
      <c r="J19" s="19"/>
    </row>
    <row r="20" spans="1:11" ht="24" customHeight="1">
      <c r="A20" s="12"/>
      <c r="B20" s="12"/>
      <c r="C20" s="13"/>
      <c r="D20" s="54"/>
      <c r="E20" s="13"/>
      <c r="F20" s="13"/>
      <c r="G20" s="13"/>
      <c r="H20" s="13"/>
      <c r="I20" s="12"/>
      <c r="J20" s="12"/>
    </row>
    <row r="21" spans="1:11" ht="45.75" customHeight="1">
      <c r="A21" s="129" t="s">
        <v>35</v>
      </c>
      <c r="B21" s="132" t="s">
        <v>36</v>
      </c>
      <c r="C21" s="129" t="s">
        <v>37</v>
      </c>
      <c r="D21" s="272" t="s">
        <v>38</v>
      </c>
      <c r="E21" s="273"/>
      <c r="F21" s="274" t="s">
        <v>39</v>
      </c>
      <c r="G21" s="274"/>
      <c r="H21" s="128"/>
      <c r="K21" s="76"/>
    </row>
    <row r="22" spans="1:11">
      <c r="A22" s="130" t="s">
        <v>65</v>
      </c>
      <c r="B22" s="131">
        <f>Avril!N68</f>
        <v>0</v>
      </c>
      <c r="C22" s="131">
        <f>Avril!G68</f>
        <v>0</v>
      </c>
      <c r="D22" s="262">
        <f>Avril!J68</f>
        <v>0</v>
      </c>
      <c r="E22" s="263"/>
      <c r="F22" s="260">
        <f>Avril!I68</f>
        <v>0</v>
      </c>
      <c r="G22" s="261"/>
      <c r="I22" s="76"/>
    </row>
    <row r="23" spans="1:11">
      <c r="A23" s="130" t="s">
        <v>66</v>
      </c>
      <c r="B23" s="131">
        <f>Mai!N68</f>
        <v>0</v>
      </c>
      <c r="C23" s="131">
        <f>Mai!G68</f>
        <v>0</v>
      </c>
      <c r="D23" s="262">
        <f>Mai!J68</f>
        <v>0</v>
      </c>
      <c r="E23" s="263"/>
      <c r="F23" s="260">
        <f>Mai!I68</f>
        <v>0</v>
      </c>
      <c r="G23" s="261"/>
      <c r="I23" s="76"/>
    </row>
    <row r="24" spans="1:11">
      <c r="A24" s="130" t="s">
        <v>67</v>
      </c>
      <c r="B24" s="131">
        <f>Juin!N68</f>
        <v>0</v>
      </c>
      <c r="C24" s="131">
        <f>Juin!G68</f>
        <v>0</v>
      </c>
      <c r="D24" s="262">
        <f>Juin!J68</f>
        <v>0</v>
      </c>
      <c r="E24" s="263"/>
      <c r="F24" s="260">
        <f>Juin!I68</f>
        <v>0</v>
      </c>
      <c r="G24" s="261"/>
      <c r="I24" s="76"/>
    </row>
    <row r="25" spans="1:11">
      <c r="A25" s="130" t="s">
        <v>68</v>
      </c>
      <c r="B25" s="131">
        <f>Juillet!N68</f>
        <v>0</v>
      </c>
      <c r="C25" s="131">
        <f>Juillet!G68</f>
        <v>0</v>
      </c>
      <c r="D25" s="262">
        <f>Juillet!J68</f>
        <v>0</v>
      </c>
      <c r="E25" s="263"/>
      <c r="F25" s="260">
        <f>Juillet!I68</f>
        <v>0</v>
      </c>
      <c r="G25" s="261"/>
      <c r="I25" s="76"/>
    </row>
    <row r="26" spans="1:11">
      <c r="A26" s="130" t="s">
        <v>69</v>
      </c>
      <c r="B26" s="131">
        <f>Aout!N68</f>
        <v>0</v>
      </c>
      <c r="C26" s="131">
        <f>Aout!G68</f>
        <v>0</v>
      </c>
      <c r="D26" s="262">
        <f>Aout!J68</f>
        <v>0</v>
      </c>
      <c r="E26" s="263"/>
      <c r="F26" s="260">
        <f>Aout!I68</f>
        <v>0</v>
      </c>
      <c r="G26" s="261"/>
      <c r="I26" s="76"/>
    </row>
    <row r="27" spans="1:11">
      <c r="A27" s="130" t="s">
        <v>70</v>
      </c>
      <c r="B27" s="131">
        <f>Septembre!N68</f>
        <v>0</v>
      </c>
      <c r="C27" s="131">
        <f>Septembre!G68</f>
        <v>0</v>
      </c>
      <c r="D27" s="262">
        <f>Septembre!J68</f>
        <v>0</v>
      </c>
      <c r="E27" s="263"/>
      <c r="F27" s="260">
        <f>Septembre!I68</f>
        <v>0</v>
      </c>
      <c r="G27" s="261"/>
      <c r="I27" s="76"/>
    </row>
    <row r="28" spans="1:11">
      <c r="A28" s="130" t="s">
        <v>40</v>
      </c>
      <c r="B28" s="133">
        <f>SUM(B22:B27)</f>
        <v>0</v>
      </c>
      <c r="C28" s="133">
        <f>SUM(C22:C27)</f>
        <v>0</v>
      </c>
      <c r="D28" s="270">
        <f>SUM(D22:E27)</f>
        <v>0</v>
      </c>
      <c r="E28" s="271"/>
      <c r="F28" s="270">
        <f>SUM(F22:G27)</f>
        <v>0</v>
      </c>
      <c r="G28" s="271"/>
      <c r="I28" s="76"/>
    </row>
    <row r="29" spans="1:11">
      <c r="A29" s="23"/>
      <c r="B29" s="23"/>
      <c r="C29" s="78"/>
      <c r="D29" s="79"/>
      <c r="E29" s="80"/>
      <c r="F29" s="81"/>
      <c r="G29" s="82"/>
      <c r="H29" s="82"/>
      <c r="I29" s="77"/>
      <c r="J29" s="77"/>
      <c r="K29" s="76"/>
    </row>
    <row r="30" spans="1:11">
      <c r="A30" s="24"/>
      <c r="B30" s="24"/>
      <c r="C30" s="74"/>
      <c r="D30" s="75"/>
      <c r="E30" s="83"/>
      <c r="F30" s="84"/>
      <c r="G30" s="85"/>
      <c r="H30" s="86"/>
      <c r="I30" s="87"/>
      <c r="J30" s="87"/>
      <c r="K30" s="76"/>
    </row>
    <row r="31" spans="1:11">
      <c r="A31" s="25" t="s">
        <v>16</v>
      </c>
      <c r="B31" s="26"/>
      <c r="C31" s="26"/>
      <c r="D31" s="54"/>
      <c r="E31" s="27"/>
      <c r="F31" s="27"/>
      <c r="G31" s="27"/>
      <c r="H31" s="27"/>
      <c r="I31" s="26"/>
      <c r="J31" s="26"/>
    </row>
    <row r="32" spans="1:11" ht="23.25" customHeight="1">
      <c r="A32" s="26"/>
      <c r="B32" s="26"/>
      <c r="C32" s="28"/>
      <c r="D32" s="54"/>
      <c r="E32" s="27"/>
      <c r="F32" s="27"/>
      <c r="G32" s="27"/>
      <c r="H32" s="38"/>
      <c r="I32" s="36"/>
      <c r="J32" s="36"/>
    </row>
    <row r="33" spans="1:10" ht="23.25" customHeight="1" thickBot="1">
      <c r="A33" s="140"/>
      <c r="B33" s="141"/>
      <c r="C33" s="142"/>
      <c r="D33" s="143"/>
      <c r="E33" s="143"/>
      <c r="F33" s="143"/>
      <c r="G33" s="156"/>
      <c r="H33" s="36"/>
      <c r="I33" s="36"/>
      <c r="J33" s="122"/>
    </row>
    <row r="34" spans="1:10" ht="15.75" thickBot="1">
      <c r="A34" s="163"/>
      <c r="B34" s="30" t="s">
        <v>57</v>
      </c>
      <c r="C34" s="57"/>
      <c r="D34" s="31"/>
      <c r="E34" s="31"/>
      <c r="F34" s="31"/>
      <c r="G34" s="157"/>
      <c r="H34" s="32"/>
      <c r="I34" s="32"/>
      <c r="J34" s="122"/>
    </row>
    <row r="35" spans="1:10">
      <c r="A35" s="36"/>
      <c r="B35" s="37" t="s">
        <v>55</v>
      </c>
      <c r="C35" s="59"/>
      <c r="D35" s="38"/>
      <c r="E35" s="38"/>
      <c r="F35" s="38"/>
      <c r="G35" s="158"/>
      <c r="H35" s="36"/>
      <c r="I35" s="36"/>
      <c r="J35" s="122"/>
    </row>
    <row r="36" spans="1:10">
      <c r="A36" s="36"/>
      <c r="B36" s="37" t="s">
        <v>17</v>
      </c>
      <c r="C36" s="59"/>
      <c r="D36" s="38"/>
      <c r="E36" s="38"/>
      <c r="F36" s="38"/>
      <c r="G36" s="158"/>
      <c r="H36" s="36"/>
      <c r="I36" s="36"/>
      <c r="J36" s="122"/>
    </row>
    <row r="37" spans="1:10" ht="15" customHeight="1">
      <c r="A37" s="33"/>
      <c r="B37" s="34"/>
      <c r="C37" s="58"/>
      <c r="D37" s="35"/>
      <c r="E37" s="35"/>
      <c r="F37" s="35"/>
      <c r="G37" s="159"/>
      <c r="H37" s="33"/>
      <c r="I37" s="33"/>
      <c r="J37" s="122"/>
    </row>
    <row r="38" spans="1:10" ht="15.75">
      <c r="A38" s="52" t="s">
        <v>18</v>
      </c>
      <c r="B38" s="36"/>
      <c r="C38" s="59"/>
      <c r="D38" s="38"/>
      <c r="E38" s="38"/>
      <c r="F38" s="38"/>
      <c r="G38" s="144"/>
      <c r="H38" s="122"/>
      <c r="I38" s="36"/>
      <c r="J38" s="122"/>
    </row>
    <row r="39" spans="1:10" ht="12.75" customHeight="1">
      <c r="A39" s="134"/>
      <c r="B39" s="135"/>
      <c r="C39" s="136"/>
      <c r="D39" s="135"/>
      <c r="E39" s="135"/>
      <c r="F39" s="135"/>
      <c r="G39" s="160"/>
      <c r="H39" s="33"/>
      <c r="I39" s="33"/>
      <c r="J39" s="122"/>
    </row>
    <row r="40" spans="1:10" ht="18" customHeight="1">
      <c r="A40" s="39"/>
      <c r="B40" s="40"/>
      <c r="C40" s="53"/>
      <c r="D40" s="40"/>
      <c r="E40" s="40"/>
      <c r="F40" s="40"/>
      <c r="G40" s="40"/>
      <c r="H40" s="153"/>
      <c r="I40" s="153"/>
      <c r="J40" s="122"/>
    </row>
    <row r="41" spans="1:10" ht="15.75" customHeight="1" thickBot="1">
      <c r="A41" s="137"/>
      <c r="B41" s="138"/>
      <c r="C41" s="139"/>
      <c r="D41" s="138"/>
      <c r="E41" s="138"/>
      <c r="F41" s="138"/>
      <c r="G41" s="161"/>
      <c r="H41" s="33"/>
      <c r="I41" s="33"/>
      <c r="J41" s="122"/>
    </row>
    <row r="42" spans="1:10" ht="18" customHeight="1" thickBot="1">
      <c r="A42" s="29"/>
      <c r="B42" s="30" t="s">
        <v>19</v>
      </c>
      <c r="C42" s="57"/>
      <c r="D42" s="31"/>
      <c r="E42" s="31"/>
      <c r="F42" s="31"/>
      <c r="G42" s="157"/>
      <c r="H42" s="32"/>
      <c r="I42" s="32"/>
      <c r="J42" s="122"/>
    </row>
    <row r="43" spans="1:10" ht="15.75" customHeight="1">
      <c r="A43" s="41"/>
      <c r="B43" s="42"/>
      <c r="C43" s="60"/>
      <c r="D43" s="43"/>
      <c r="E43" s="43"/>
      <c r="F43" s="31"/>
      <c r="G43" s="162"/>
      <c r="H43" s="41"/>
      <c r="I43" s="41"/>
      <c r="J43" s="122"/>
    </row>
    <row r="44" spans="1:10" ht="18" customHeight="1">
      <c r="A44" s="33"/>
      <c r="B44" s="37" t="s">
        <v>56</v>
      </c>
      <c r="C44" s="58"/>
      <c r="D44" s="35"/>
      <c r="E44" s="35"/>
      <c r="F44" s="35"/>
      <c r="G44" s="159"/>
      <c r="H44" s="33"/>
      <c r="I44" s="33"/>
      <c r="J44" s="122"/>
    </row>
    <row r="45" spans="1:10" ht="15.75" customHeight="1">
      <c r="A45" s="134"/>
      <c r="B45" s="135"/>
      <c r="C45" s="136"/>
      <c r="D45" s="135"/>
      <c r="E45" s="135"/>
      <c r="F45" s="135"/>
      <c r="G45" s="160"/>
      <c r="H45" s="33"/>
      <c r="I45" s="33"/>
      <c r="J45" s="122"/>
    </row>
    <row r="46" spans="1:10">
      <c r="A46" s="25" t="s">
        <v>20</v>
      </c>
      <c r="B46" s="44"/>
      <c r="C46" s="45"/>
      <c r="D46" s="61"/>
      <c r="E46" s="45"/>
      <c r="F46" s="45"/>
      <c r="G46" s="46" t="s">
        <v>21</v>
      </c>
      <c r="H46" s="35"/>
      <c r="I46" s="33"/>
      <c r="J46" s="33"/>
    </row>
    <row r="47" spans="1:10">
      <c r="A47" s="49" t="s">
        <v>54</v>
      </c>
      <c r="B47" s="47"/>
      <c r="C47" s="48"/>
      <c r="D47" s="61"/>
      <c r="E47" s="48"/>
      <c r="F47" s="48"/>
      <c r="G47" s="48"/>
      <c r="H47" s="154"/>
      <c r="I47" s="155"/>
      <c r="J47" s="155"/>
    </row>
    <row r="48" spans="1:10">
      <c r="A48" s="49"/>
      <c r="B48" s="47"/>
      <c r="C48" s="48"/>
      <c r="D48" s="61"/>
      <c r="E48" s="48"/>
      <c r="F48" s="48"/>
      <c r="G48" s="48"/>
      <c r="H48" s="48"/>
      <c r="I48" s="47"/>
      <c r="J48" s="47"/>
    </row>
    <row r="49" spans="1:11">
      <c r="A49" s="49"/>
      <c r="B49" s="47"/>
      <c r="C49" s="48"/>
      <c r="D49" s="61"/>
      <c r="E49" s="48"/>
      <c r="F49" s="48"/>
      <c r="G49" s="48"/>
      <c r="H49" s="48"/>
      <c r="I49" s="47"/>
      <c r="J49" s="47"/>
    </row>
    <row r="50" spans="1:11" ht="15" customHeight="1">
      <c r="A50" s="259" t="s">
        <v>22</v>
      </c>
      <c r="B50" s="259"/>
      <c r="C50" s="259"/>
      <c r="D50" s="259"/>
      <c r="E50" s="259"/>
      <c r="F50" s="259"/>
      <c r="G50" s="259"/>
      <c r="H50" s="149"/>
      <c r="I50" s="149"/>
      <c r="J50" s="149"/>
      <c r="K50" s="73"/>
    </row>
    <row r="51" spans="1:11" ht="15" customHeight="1">
      <c r="A51" s="259" t="s">
        <v>23</v>
      </c>
      <c r="B51" s="259"/>
      <c r="C51" s="259"/>
      <c r="D51" s="259"/>
      <c r="E51" s="259"/>
      <c r="F51" s="259"/>
      <c r="G51" s="259"/>
      <c r="H51" s="149"/>
      <c r="I51" s="149"/>
      <c r="J51" s="149"/>
      <c r="K51" s="73"/>
    </row>
    <row r="52" spans="1:11" ht="15" customHeight="1">
      <c r="A52" s="259" t="s">
        <v>24</v>
      </c>
      <c r="B52" s="259"/>
      <c r="C52" s="259"/>
      <c r="D52" s="259"/>
      <c r="E52" s="259"/>
      <c r="F52" s="259"/>
      <c r="G52" s="259"/>
      <c r="H52" s="149"/>
      <c r="I52" s="149"/>
      <c r="J52" s="149"/>
      <c r="K52" s="73"/>
    </row>
    <row r="53" spans="1:11">
      <c r="A53" s="259" t="s">
        <v>0</v>
      </c>
      <c r="B53" s="259"/>
      <c r="C53" s="259"/>
      <c r="D53" s="259"/>
      <c r="E53" s="259"/>
      <c r="F53" s="259"/>
      <c r="G53" s="259"/>
      <c r="H53" s="149"/>
      <c r="I53" s="149"/>
      <c r="J53" s="149"/>
      <c r="K53" s="73"/>
    </row>
    <row r="54" spans="1:11" ht="15" customHeight="1">
      <c r="A54" s="259" t="s">
        <v>1</v>
      </c>
      <c r="B54" s="259"/>
      <c r="C54" s="259"/>
      <c r="D54" s="259"/>
      <c r="E54" s="259"/>
      <c r="F54" s="259"/>
      <c r="G54" s="259"/>
      <c r="H54" s="149"/>
      <c r="I54" s="149"/>
      <c r="J54" s="149"/>
      <c r="K54" s="73"/>
    </row>
    <row r="55" spans="1:11" ht="15" customHeight="1">
      <c r="A55" s="269" t="s">
        <v>2</v>
      </c>
      <c r="B55" s="269"/>
      <c r="C55" s="269"/>
      <c r="D55" s="269"/>
      <c r="E55" s="269"/>
      <c r="F55" s="269"/>
      <c r="G55" s="269"/>
      <c r="H55" s="150"/>
      <c r="I55" s="150"/>
      <c r="J55" s="150"/>
      <c r="K55" s="73"/>
    </row>
    <row r="56" spans="1:11">
      <c r="A56" s="50"/>
      <c r="B56" s="47"/>
      <c r="C56" s="48"/>
      <c r="D56" s="61"/>
      <c r="E56" s="48"/>
      <c r="F56" s="48"/>
      <c r="G56" s="48"/>
      <c r="H56" s="151"/>
      <c r="I56" s="152"/>
      <c r="J56" s="152"/>
      <c r="K56" s="73"/>
    </row>
  </sheetData>
  <sheetProtection password="CA09" sheet="1" objects="1" scenarios="1" selectLockedCells="1"/>
  <mergeCells count="32">
    <mergeCell ref="C10:F10"/>
    <mergeCell ref="A53:G53"/>
    <mergeCell ref="A54:G54"/>
    <mergeCell ref="A55:G55"/>
    <mergeCell ref="D26:E26"/>
    <mergeCell ref="D27:E27"/>
    <mergeCell ref="D28:E28"/>
    <mergeCell ref="F26:G26"/>
    <mergeCell ref="F27:G27"/>
    <mergeCell ref="F28:G28"/>
    <mergeCell ref="D21:E21"/>
    <mergeCell ref="F21:G21"/>
    <mergeCell ref="C11:F11"/>
    <mergeCell ref="C14:F14"/>
    <mergeCell ref="C15:F16"/>
    <mergeCell ref="C17:F17"/>
    <mergeCell ref="C4:G4"/>
    <mergeCell ref="C1:G3"/>
    <mergeCell ref="A50:G50"/>
    <mergeCell ref="A51:G51"/>
    <mergeCell ref="A52:G52"/>
    <mergeCell ref="F22:G22"/>
    <mergeCell ref="F23:G23"/>
    <mergeCell ref="F24:G24"/>
    <mergeCell ref="F25:G25"/>
    <mergeCell ref="D22:E22"/>
    <mergeCell ref="D23:E23"/>
    <mergeCell ref="D24:E24"/>
    <mergeCell ref="D25:E25"/>
    <mergeCell ref="C18:F18"/>
    <mergeCell ref="C7:F7"/>
    <mergeCell ref="C8:F9"/>
  </mergeCells>
  <phoneticPr fontId="0" type="noConversion"/>
  <hyperlinks>
    <hyperlink ref="A55" r:id="rId1"/>
  </hyperlinks>
  <printOptions horizontalCentered="1" verticalCentered="1"/>
  <pageMargins left="0.25" right="0.25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7</vt:i4>
      </vt:variant>
    </vt:vector>
  </HeadingPairs>
  <TitlesOfParts>
    <vt:vector size="7" baseType="lpstr">
      <vt:lpstr>Avril</vt:lpstr>
      <vt:lpstr>Mai</vt:lpstr>
      <vt:lpstr>Juin</vt:lpstr>
      <vt:lpstr>Juillet</vt:lpstr>
      <vt:lpstr>Aout</vt:lpstr>
      <vt:lpstr>Septembre</vt:lpstr>
      <vt:lpstr>Etat déclaratif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Xavier BURGUION</cp:lastModifiedBy>
  <cp:revision/>
  <cp:lastPrinted>2019-05-28T14:33:10Z</cp:lastPrinted>
  <dcterms:created xsi:type="dcterms:W3CDTF">2016-04-12T13:44:35Z</dcterms:created>
  <dcterms:modified xsi:type="dcterms:W3CDTF">2019-06-04T09:07:03Z</dcterms:modified>
</cp:coreProperties>
</file>